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<sst xmlns="http://schemas.openxmlformats.org/spreadsheetml/2006/main" count="74" uniqueCount="74">
  <si>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</si>
  <si>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IPE010</t>
  </si>
  <si>
    <t xml:space="preserve">Ud</t>
  </si>
  <si>
    <t xml:space="preserve">Pararrayos de punta Franklin.</t>
  </si>
  <si>
    <r>
      <rPr>
        <sz val="8.25"/>
        <color rgb="FF000000"/>
        <rFont val="Arial"/>
        <family val="2"/>
      </rPr>
      <t xml:space="preserve">Sistema externo de protección frente al rayo, formado por pararrayos tipo Franklin, con semiángulo de protección de 25° para un nivel de protección 1 según DB SUA Seguridad de utilización y accesibilidad (CTE), modelo AT-002A "APLICACIONES TECNOLÓGICAS", colocado en pared o estructura sobre mástil telescópico de acero galvanizado en caliente, modelo AT-058A "APLICACIONES TECNOLÓGICAS", de 8 m de longitud, 2" de diámetro en la base y 1 1/2" de diámetro en punta. Incluso soportes, piezas especiales, pletina conductora de cobre estañado, vías de chispas, contador de los impactos de rayo recibidos, pieza de adaptación cabezal-mástil y acoplamiento cabezal-mástil-conductor, de latón, para mástil de 1 1/2" y bajante interior de pletina conductora de 30x2 mm,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</si>
  <si>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</si>
  <si>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</si>
  <si>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</si>
  <si>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</si>
  <si>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</si>
  <si>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</si>
  <si>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</si>
  <si>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mt41pea020ya</t>
  </si>
  <si>
    <t xml:space="preserve">Ud</t>
  </si>
  <si>
    <t xml:space="preserve">Pararrayos tipo Franklin, con punta múltiple formada por pieza central, vástago principal y cuatro laterales, con semiángulo de protección de 25° para un nivel de protección 1 según DB SUA Seguridad de utilización y accesibilidad (CTE), fabricado en acero inoxidable de 16 mm de diámetro según UNE-EN 62305-1, modelo AT-002A "APLICACIONES TECNOLÓGICAS", incluso pieza de adaptación cabezal-mástil y acoplamiento cabezal-mástil-conductor, de latón, para mástil de 1 1/2" y bajante interior de pletina conductora de 30x2 mm.</t>
  </si>
  <si>
    <t xml:space="preserve">mt41paa025b</t>
  </si>
  <si>
    <t xml:space="preserve">Ud</t>
  </si>
  <si>
    <t xml:space="preserve">Mástil telescópico de acero galvanizado en caliente, modelo AT-058A "APLICACIONES TECNOLÓGICAS", de 8 m de longitud, 2" de diámetro en la base y 1 1/2" de diámetro en punta, para fijación a muro o estructura.</t>
  </si>
  <si>
    <t xml:space="preserve">mt41paa030d</t>
  </si>
  <si>
    <t xml:space="preserve">Ud</t>
  </si>
  <si>
    <t xml:space="preserve">Sistema de anclaje para mástiles formado por tres soportes en forma de U, de acero galvanizado en caliente, de 30 cm de longitud y 8 mm de espesor, modelo AT-024B "APLICACIONES TECNOLÓGICAS", para fijación con tornillos a pared.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</si>
  <si>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</si>
  <si>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</si>
  <si>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</si>
  <si>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</si>
  <si>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</si>
  <si>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</si>
  <si>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</si>
  <si>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</si>
  <si>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</si>
  <si>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mt41paa070b</t>
  </si>
  <si>
    <t xml:space="preserve">Ud</t>
  </si>
  <si>
    <t xml:space="preserve">Vía de chispas, modelo AT-060F "APLICACIONES TECNOLÓGICAS", para mástil de antena y conexión a pletina de cobre estañado.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</si>
  <si>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</si>
  <si>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</si>
  <si>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</si>
  <si>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</si>
  <si>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</si>
  <si>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</si>
  <si>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</si>
  <si>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</si>
  <si>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</si>
  <si>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</si>
  <si>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</si>
  <si>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</si>
  <si>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</si>
  <si>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</si>
  <si>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</si>
  <si>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</si>
  <si>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</si>
  <si>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</si>
  <si>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</si>
  <si>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</si>
  <si>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</si>
  <si>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</si>
  <si>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</si>
  <si>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</si>
  <si>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</si>
  <si>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</si>
  <si>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</si>
  <si>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</si>
  <si>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</si>
  <si>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</si>
  <si>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</si>
  <si>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</si>
  <si>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</si>
  <si>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</si>
  <si>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</si>
  <si>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</si>
  <si>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</si>
  <si>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</si>
  <si>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</si>
  <si>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623,04€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</si>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</sst>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231.63</v>
      </c>
      <c r="G10" s="12">
        <f ca="1">ROUND(INDIRECT(ADDRESS(ROW()+(0), COLUMN()+(-2), 1))*INDIRECT(ADDRESS(ROW()+(0), COLUMN()+(-1), 1)), 2)</f>
        <v>231.63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889.2</v>
      </c>
      <c r="G11" s="12">
        <f ca="1">ROUND(INDIRECT(ADDRESS(ROW()+(0), COLUMN()+(-2), 1))*INDIRECT(ADDRESS(ROW()+(0), COLUMN()+(-1), 1)), 2)</f>
        <v>889.2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187.31</v>
      </c>
      <c r="G12" s="12">
        <f ca="1">ROUND(INDIRECT(ADDRESS(ROW()+(0), COLUMN()+(-2), 1))*INDIRECT(ADDRESS(ROW()+(0), COLUMN()+(-1), 1)), 2)</f>
        <v>187.31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75.5</v>
      </c>
      <c r="F13" s="12">
        <v>55.35</v>
      </c>
      <c r="G13" s="12">
        <f ca="1">ROUND(INDIRECT(ADDRESS(ROW()+(0), COLUMN()+(-2), 1))*INDIRECT(ADDRESS(ROW()+(0), COLUMN()+(-1), 1)), 2)</f>
        <v>4178.93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16</v>
      </c>
      <c r="F14" s="12">
        <v>10.5</v>
      </c>
      <c r="G14" s="12">
        <f ca="1">ROUND(INDIRECT(ADDRESS(ROW()+(0), COLUMN()+(-2), 1))*INDIRECT(ADDRESS(ROW()+(0), COLUMN()+(-1), 1)), 2)</f>
        <v>168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23.71</v>
      </c>
      <c r="G15" s="12">
        <f ca="1">ROUND(INDIRECT(ADDRESS(ROW()+(0), COLUMN()+(-2), 1))*INDIRECT(ADDRESS(ROW()+(0), COLUMN()+(-1), 1)), 2)</f>
        <v>474.2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279.1</v>
      </c>
      <c r="G16" s="12">
        <f ca="1">ROUND(INDIRECT(ADDRESS(ROW()+(0), COLUMN()+(-2), 1))*INDIRECT(ADDRESS(ROW()+(0), COLUMN()+(-1), 1)), 2)</f>
        <v>279.1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259.9</v>
      </c>
      <c r="G17" s="12">
        <f ca="1">ROUND(INDIRECT(ADDRESS(ROW()+(0), COLUMN()+(-2), 1))*INDIRECT(ADDRESS(ROW()+(0), COLUMN()+(-1), 1)), 2)</f>
        <v>259.9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2</v>
      </c>
      <c r="F18" s="12">
        <v>31.4</v>
      </c>
      <c r="G18" s="12">
        <f ca="1">ROUND(INDIRECT(ADDRESS(ROW()+(0), COLUMN()+(-2), 1))*INDIRECT(ADDRESS(ROW()+(0), COLUMN()+(-1), 1)), 2)</f>
        <v>62.8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507.23</v>
      </c>
      <c r="G19" s="12">
        <f ca="1">ROUND(INDIRECT(ADDRESS(ROW()+(0), COLUMN()+(-2), 1))*INDIRECT(ADDRESS(ROW()+(0), COLUMN()+(-1), 1)), 2)</f>
        <v>507.23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40.55</v>
      </c>
      <c r="G20" s="12">
        <f ca="1">ROUND(INDIRECT(ADDRESS(ROW()+(0), COLUMN()+(-2), 1))*INDIRECT(ADDRESS(ROW()+(0), COLUMN()+(-1), 1)), 2)</f>
        <v>40.55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55.09</v>
      </c>
      <c r="G21" s="12">
        <f ca="1">ROUND(INDIRECT(ADDRESS(ROW()+(0), COLUMN()+(-2), 1))*INDIRECT(ADDRESS(ROW()+(0), COLUMN()+(-1), 1)), 2)</f>
        <v>55.09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7</v>
      </c>
      <c r="F22" s="12">
        <v>127.38</v>
      </c>
      <c r="G22" s="12">
        <f ca="1">ROUND(INDIRECT(ADDRESS(ROW()+(0), COLUMN()+(-2), 1))*INDIRECT(ADDRESS(ROW()+(0), COLUMN()+(-1), 1)), 2)</f>
        <v>891.66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6</v>
      </c>
      <c r="F23" s="12">
        <v>96.58</v>
      </c>
      <c r="G23" s="12">
        <f ca="1">ROUND(INDIRECT(ADDRESS(ROW()+(0), COLUMN()+(-2), 1))*INDIRECT(ADDRESS(ROW()+(0), COLUMN()+(-1), 1)), 2)</f>
        <v>579.48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6</v>
      </c>
      <c r="F24" s="12">
        <v>363.56</v>
      </c>
      <c r="G24" s="12">
        <f ca="1">ROUND(INDIRECT(ADDRESS(ROW()+(0), COLUMN()+(-2), 1))*INDIRECT(ADDRESS(ROW()+(0), COLUMN()+(-1), 1)), 2)</f>
        <v>2181.36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3">
        <v>6</v>
      </c>
      <c r="F25" s="14">
        <v>96.44</v>
      </c>
      <c r="G25" s="14">
        <f ca="1">ROUND(INDIRECT(ADDRESS(ROW()+(0), COLUMN()+(-2), 1))*INDIRECT(ADDRESS(ROW()+(0), COLUMN()+(-1), 1)), 2)</f>
        <v>578.64</v>
      </c>
    </row>
    <row r="26" spans="1:7" ht="13.50" thickBot="1" customHeight="1">
      <c r="A26" s="15"/>
      <c r="B26" s="15"/>
      <c r="C26" s="15"/>
      <c r="D26" s="15"/>
      <c r="E26" s="9" t="s">
        <v>60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11565.1</v>
      </c>
    </row>
    <row r="27" spans="1:7" ht="13.50" thickBot="1" customHeight="1">
      <c r="A27" s="15">
        <v>2</v>
      </c>
      <c r="B27" s="15"/>
      <c r="C27" s="15"/>
      <c r="D27" s="18" t="s">
        <v>61</v>
      </c>
      <c r="E27" s="18"/>
      <c r="F27" s="15"/>
      <c r="G27" s="15"/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14.9</v>
      </c>
      <c r="F28" s="12">
        <v>22.74</v>
      </c>
      <c r="G28" s="12">
        <f ca="1">ROUND(INDIRECT(ADDRESS(ROW()+(0), COLUMN()+(-2), 1))*INDIRECT(ADDRESS(ROW()+(0), COLUMN()+(-1), 1)), 2)</f>
        <v>338.83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14.9</v>
      </c>
      <c r="F29" s="14">
        <v>20.98</v>
      </c>
      <c r="G29" s="14">
        <f ca="1">ROUND(INDIRECT(ADDRESS(ROW()+(0), COLUMN()+(-2), 1))*INDIRECT(ADDRESS(ROW()+(0), COLUMN()+(-1), 1)), 2)</f>
        <v>312.6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1))), 2)</f>
        <v>651.43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1)),INDIRECT(ADDRESS(ROW()+(-6), COLUMN()+(1), 1))), 2)</f>
        <v>12216.5</v>
      </c>
      <c r="G32" s="14">
        <f ca="1">ROUND(INDIRECT(ADDRESS(ROW()+(0), COLUMN()+(-2), 1))*INDIRECT(ADDRESS(ROW()+(0), COLUMN()+(-1), 1))/100, 2)</f>
        <v>244.33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1)),INDIRECT(ADDRESS(ROW()+(-7), COLUMN()+(0), 1))), 2)</f>
        <v>12460.8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