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<sst xmlns="http://schemas.openxmlformats.org/spreadsheetml/2006/main" count="86" uniqueCount="86">
  <si>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</si>
  <si>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</si>
  <si>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</si>
  <si>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</si>
  <si>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32 m para un nivel de protección 1 según DB SUA Seguridad de utilización y accesibilidad (CTE), serie Dat Controler Plus, modelo AT-1515 "APLICACIONES TECNOLÓGICAS", colocado en cubierta sobre mástil de acero galvanizado en caliente, modelo AT-056A "APLICACIONES TECNOLÓGICAS", de 1 1/2" de diámetro y 6 m de longitud. Incluso soportes, piezas especiales, pletina conductora de acero galvanizado,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</si>
  <si>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</si>
  <si>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</si>
  <si>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</si>
  <si>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</si>
  <si>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</si>
  <si>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</si>
  <si>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</si>
  <si>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mt41pea010gia</t>
  </si>
  <si>
    <t xml:space="preserve">Ud</t>
  </si>
  <si>
    <t xml:space="preserve">Pararrayos tipo "PDC" con dispositivo de cebado electropulsante, avance en el cebado de 15 µs y radio de protección de 32 m para un nivel de protección 1 según DB SUA Seguridad de utilización y accesibilidad (CTE), de 1 m de altura, serie Dat Controler Plus, modelo AT-1515 "APLICACIONES TECNOLÓGICAS", según UNE 21186, con certificado AENOR de producto.</t>
  </si>
  <si>
    <t xml:space="preserve">mt41paa010g</t>
  </si>
  <si>
    <t xml:space="preserve">Ud</t>
  </si>
  <si>
    <t xml:space="preserve">Pieza de adaptación cabezal-mástil y acoplamiento cabezal-mástil-conductor, de latón, modelo AT-021A "APLICACIONES TECNOLÓGICAS", para mástil de 1 1/2" y bajante interior con pletina conductora de acero galvanizado de 30x3,5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</si>
  <si>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</si>
  <si>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</si>
  <si>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</si>
  <si>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</si>
  <si>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</si>
  <si>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</si>
  <si>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mt41pca012b</t>
  </si>
  <si>
    <t xml:space="preserve">m</t>
  </si>
  <si>
    <t xml:space="preserve">Pletina conductora de acero galvanizado, desnuda, de 30x3,5 mm, modelo AT-131D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</si>
  <si>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</si>
  <si>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</si>
  <si>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</si>
  <si>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</si>
  <si>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</si>
  <si>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</si>
  <si>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</si>
  <si>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</si>
  <si>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</si>
  <si>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</si>
  <si>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</si>
  <si>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</si>
  <si>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mt41paa053g</t>
  </si>
  <si>
    <t xml:space="preserve">Ud</t>
  </si>
  <si>
    <t xml:space="preserve">Manguito con placa intermedia, modelo AT-026F "APLICACIONES TECNOLÓGICAS", para unión múltiple de pletinas conductoras de acero galvanizado de 30x3,5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</si>
  <si>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</si>
  <si>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</si>
  <si>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</si>
  <si>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mt41paa052g</t>
  </si>
  <si>
    <t xml:space="preserve">Ud</t>
  </si>
  <si>
    <t xml:space="preserve">Manguito seccionador de cobre y acero galvanizado, modelo AT-107F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</si>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</sst>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1670.58</v>
      </c>
      <c r="G10" s="12">
        <f ca="1">ROUND(INDIRECT(ADDRESS(ROW()+(0), COLUMN()+(-2), 1))*INDIRECT(ADDRESS(ROW()+(0), COLUMN()+(-1), 1)), 2)</f>
        <v>1670.58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174.04</v>
      </c>
      <c r="G11" s="12">
        <f ca="1">ROUND(INDIRECT(ADDRESS(ROW()+(0), COLUMN()+(-2), 1))*INDIRECT(ADDRESS(ROW()+(0), COLUMN()+(-1), 1)), 2)</f>
        <v>174.04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265.44</v>
      </c>
      <c r="G12" s="12">
        <f ca="1">ROUND(INDIRECT(ADDRESS(ROW()+(0), COLUMN()+(-2), 1))*INDIRECT(ADDRESS(ROW()+(0), COLUMN()+(-1), 1)), 2)</f>
        <v>265.44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478.76</v>
      </c>
      <c r="G13" s="12">
        <f ca="1">ROUND(INDIRECT(ADDRESS(ROW()+(0), COLUMN()+(-2), 1))*INDIRECT(ADDRESS(ROW()+(0), COLUMN()+(-1), 1)), 2)</f>
        <v>478.76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51.5</v>
      </c>
      <c r="F14" s="12">
        <v>17.93</v>
      </c>
      <c r="G14" s="12">
        <f ca="1">ROUND(INDIRECT(ADDRESS(ROW()+(0), COLUMN()+(-2), 1))*INDIRECT(ADDRESS(ROW()+(0), COLUMN()+(-1), 1)), 2)</f>
        <v>923.4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10.5</v>
      </c>
      <c r="G15" s="12">
        <f ca="1">ROUND(INDIRECT(ADDRESS(ROW()+(0), COLUMN()+(-2), 1))*INDIRECT(ADDRESS(ROW()+(0), COLUMN()+(-1), 1)), 2)</f>
        <v>168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23.71</v>
      </c>
      <c r="G16" s="12">
        <f ca="1">ROUND(INDIRECT(ADDRESS(ROW()+(0), COLUMN()+(-2), 1))*INDIRECT(ADDRESS(ROW()+(0), COLUMN()+(-1), 1)), 2)</f>
        <v>474.2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279.1</v>
      </c>
      <c r="G17" s="12">
        <f ca="1">ROUND(INDIRECT(ADDRESS(ROW()+(0), COLUMN()+(-2), 1))*INDIRECT(ADDRESS(ROW()+(0), COLUMN()+(-1), 1)), 2)</f>
        <v>279.1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259.9</v>
      </c>
      <c r="G18" s="12">
        <f ca="1">ROUND(INDIRECT(ADDRESS(ROW()+(0), COLUMN()+(-2), 1))*INDIRECT(ADDRESS(ROW()+(0), COLUMN()+(-1), 1)), 2)</f>
        <v>259.9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2</v>
      </c>
      <c r="F19" s="12">
        <v>10.45</v>
      </c>
      <c r="G19" s="12">
        <f ca="1">ROUND(INDIRECT(ADDRESS(ROW()+(0), COLUMN()+(-2), 1))*INDIRECT(ADDRESS(ROW()+(0), COLUMN()+(-1), 1)), 2)</f>
        <v>20.9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507.23</v>
      </c>
      <c r="G20" s="12">
        <f ca="1">ROUND(INDIRECT(ADDRESS(ROW()+(0), COLUMN()+(-2), 1))*INDIRECT(ADDRESS(ROW()+(0), COLUMN()+(-1), 1)), 2)</f>
        <v>507.23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23.71</v>
      </c>
      <c r="G21" s="12">
        <f ca="1">ROUND(INDIRECT(ADDRESS(ROW()+(0), COLUMN()+(-2), 1))*INDIRECT(ADDRESS(ROW()+(0), COLUMN()+(-1), 1)), 2)</f>
        <v>23.71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55.09</v>
      </c>
      <c r="G22" s="12">
        <f ca="1">ROUND(INDIRECT(ADDRESS(ROW()+(0), COLUMN()+(-2), 1))*INDIRECT(ADDRESS(ROW()+(0), COLUMN()+(-1), 1)), 2)</f>
        <v>55.09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11</v>
      </c>
      <c r="F23" s="12">
        <v>55.35</v>
      </c>
      <c r="G23" s="12">
        <f ca="1">ROUND(INDIRECT(ADDRESS(ROW()+(0), COLUMN()+(-2), 1))*INDIRECT(ADDRESS(ROW()+(0), COLUMN()+(-1), 1)), 2)</f>
        <v>608.85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3</v>
      </c>
      <c r="F24" s="12">
        <v>127.38</v>
      </c>
      <c r="G24" s="12">
        <f ca="1">ROUND(INDIRECT(ADDRESS(ROW()+(0), COLUMN()+(-2), 1))*INDIRECT(ADDRESS(ROW()+(0), COLUMN()+(-1), 1)), 2)</f>
        <v>382.14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96.58</v>
      </c>
      <c r="G25" s="12">
        <f ca="1">ROUND(INDIRECT(ADDRESS(ROW()+(0), COLUMN()+(-2), 1))*INDIRECT(ADDRESS(ROW()+(0), COLUMN()+(-1), 1)), 2)</f>
        <v>193.16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2</v>
      </c>
      <c r="F26" s="12">
        <v>48.49</v>
      </c>
      <c r="G26" s="12">
        <f ca="1">ROUND(INDIRECT(ADDRESS(ROW()+(0), COLUMN()+(-2), 1))*INDIRECT(ADDRESS(ROW()+(0), COLUMN()+(-1), 1)), 2)</f>
        <v>96.98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1">
        <v>2</v>
      </c>
      <c r="F27" s="12">
        <v>20.54</v>
      </c>
      <c r="G27" s="12">
        <f ca="1">ROUND(INDIRECT(ADDRESS(ROW()+(0), COLUMN()+(-2), 1))*INDIRECT(ADDRESS(ROW()+(0), COLUMN()+(-1), 1)), 2)</f>
        <v>41.08</v>
      </c>
    </row>
    <row r="28" spans="1:7" ht="34.50" thickBot="1" customHeight="1">
      <c r="A28" s="1" t="s">
        <v>66</v>
      </c>
      <c r="B28" s="1"/>
      <c r="C28" s="10" t="s">
        <v>67</v>
      </c>
      <c r="D28" s="1" t="s">
        <v>68</v>
      </c>
      <c r="E28" s="11">
        <v>1</v>
      </c>
      <c r="F28" s="12">
        <v>363.56</v>
      </c>
      <c r="G28" s="12">
        <f ca="1">ROUND(INDIRECT(ADDRESS(ROW()+(0), COLUMN()+(-2), 1))*INDIRECT(ADDRESS(ROW()+(0), COLUMN()+(-1), 1)), 2)</f>
        <v>363.56</v>
      </c>
    </row>
    <row r="29" spans="1:7" ht="34.50" thickBot="1" customHeight="1">
      <c r="A29" s="1" t="s">
        <v>69</v>
      </c>
      <c r="B29" s="1"/>
      <c r="C29" s="10" t="s">
        <v>70</v>
      </c>
      <c r="D29" s="1" t="s">
        <v>71</v>
      </c>
      <c r="E29" s="13">
        <v>2</v>
      </c>
      <c r="F29" s="14">
        <v>96.44</v>
      </c>
      <c r="G29" s="14">
        <f ca="1">ROUND(INDIRECT(ADDRESS(ROW()+(0), COLUMN()+(-2), 1))*INDIRECT(ADDRESS(ROW()+(0), COLUMN()+(-1), 1)), 2)</f>
        <v>192.88</v>
      </c>
    </row>
    <row r="30" spans="1:7" ht="13.50" thickBot="1" customHeight="1">
      <c r="A30" s="15"/>
      <c r="B30" s="15"/>
      <c r="C30" s="15"/>
      <c r="D30" s="15"/>
      <c r="E30" s="9" t="s">
        <v>72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7179</v>
      </c>
    </row>
    <row r="31" spans="1:7" ht="13.50" thickBot="1" customHeight="1">
      <c r="A31" s="15">
        <v>2</v>
      </c>
      <c r="B31" s="15"/>
      <c r="C31" s="15"/>
      <c r="D31" s="18" t="s">
        <v>73</v>
      </c>
      <c r="E31" s="18"/>
      <c r="F31" s="15"/>
      <c r="G31" s="15"/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20.5</v>
      </c>
      <c r="F32" s="12">
        <v>22.74</v>
      </c>
      <c r="G32" s="12">
        <f ca="1">ROUND(INDIRECT(ADDRESS(ROW()+(0), COLUMN()+(-2), 1))*INDIRECT(ADDRESS(ROW()+(0), COLUMN()+(-1), 1)), 2)</f>
        <v>466.17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20.5</v>
      </c>
      <c r="F33" s="14">
        <v>20.98</v>
      </c>
      <c r="G33" s="14">
        <f ca="1">ROUND(INDIRECT(ADDRESS(ROW()+(0), COLUMN()+(-2), 1))*INDIRECT(ADDRESS(ROW()+(0), COLUMN()+(-1), 1)), 2)</f>
        <v>430.09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1))), 2)</f>
        <v>896.26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1)),INDIRECT(ADDRESS(ROW()+(-6), COLUMN()+(1), 1))), 2)</f>
        <v>8075.26</v>
      </c>
      <c r="G36" s="14">
        <f ca="1">ROUND(INDIRECT(ADDRESS(ROW()+(0), COLUMN()+(-2), 1))*INDIRECT(ADDRESS(ROW()+(0), COLUMN()+(-1), 1))/100, 2)</f>
        <v>161.51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1)),INDIRECT(ADDRESS(ROW()+(-7), COLUMN()+(0), 1))), 2)</f>
        <v>8236.77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