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<sst xmlns="http://schemas.openxmlformats.org/spreadsheetml/2006/main" count="83" uniqueCount="83">
  <si>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</si>
  <si>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</si>
  <si>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</si>
  <si>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</si>
  <si>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</si>
  <si>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</si>
  <si>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</si>
  <si>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</si>
  <si>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</si>
  <si>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</si>
  <si>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</si>
  <si>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</si>
  <si>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</si>
  <si>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</si>
  <si>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</si>
  <si>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</si>
  <si>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</si>
  <si>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</si>
  <si>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</si>
  <si>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</si>
  <si>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</si>
  <si>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</si>
  <si>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</si>
  <si>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</si>
  <si>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</si>
  <si>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</si>
  <si>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</si>
  <si>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</si>
  <si>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</si>
  <si>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</si>
  <si>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</si>
  <si>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</si>
  <si>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</si>
  <si>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mt41paa070b</t>
  </si>
  <si>
    <t xml:space="preserve">Ud</t>
  </si>
  <si>
    <t xml:space="preserve">Vía de chispas, modelo AT-060F "APLICACIONES TECNOLÓGICAS", para mástil de antena y conexión a pletina de cobre estañado.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</si>
  <si>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</si>
  <si>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</si>
  <si>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</si>
  <si>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</si>
  <si>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</si>
  <si>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</si>
  <si>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</si>
  <si>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</si>
  <si>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</si>
  <si>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</si>
  <si>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</si>
  <si>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</si>
  <si>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</si>
  <si>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</si>
  <si>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</si>
  <si>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</si>
  <si>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</si>
  <si>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</si>
  <si>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</si>
  <si>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</si>
  <si>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</si>
  <si>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</si>
  <si>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</si>
  <si>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</si>
  <si>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</si>
  <si>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</si>
  <si>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</si>
  <si>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</si>
  <si>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</si>
  <si>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</si>
  <si>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</si>
  <si>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</si>
  <si>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</si>
  <si>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</si>
  <si>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</si>
  <si>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</si>
  <si>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</si>
  <si>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</si>
  <si>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</si>
  <si>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</si>
  <si>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</si>
  <si>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</si>
  <si>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</si>
  <si>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</si>
  <si>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</si>
  <si>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498,30€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</si>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</sst>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59.5</v>
      </c>
      <c r="F14" s="12">
        <v>55.35</v>
      </c>
      <c r="G14" s="12">
        <f ca="1">ROUND(INDIRECT(ADDRESS(ROW()+(0), COLUMN()+(-2), 1))*INDIRECT(ADDRESS(ROW()+(0), COLUMN()+(-1), 1)), 2)</f>
        <v>3293.33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16</v>
      </c>
      <c r="F15" s="12">
        <v>10.5</v>
      </c>
      <c r="G15" s="12">
        <f ca="1">ROUND(INDIRECT(ADDRESS(ROW()+(0), COLUMN()+(-2), 1))*INDIRECT(ADDRESS(ROW()+(0), COLUMN()+(-1), 1)), 2)</f>
        <v>168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279.1</v>
      </c>
      <c r="G17" s="12">
        <f ca="1">ROUND(INDIRECT(ADDRESS(ROW()+(0), COLUMN()+(-2), 1))*INDIRECT(ADDRESS(ROW()+(0), COLUMN()+(-1), 1)), 2)</f>
        <v>279.1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259.9</v>
      </c>
      <c r="G18" s="12">
        <f ca="1">ROUND(INDIRECT(ADDRESS(ROW()+(0), COLUMN()+(-2), 1))*INDIRECT(ADDRESS(ROW()+(0), COLUMN()+(-1), 1)), 2)</f>
        <v>259.9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2</v>
      </c>
      <c r="F19" s="12">
        <v>31.4</v>
      </c>
      <c r="G19" s="12">
        <f ca="1">ROUND(INDIRECT(ADDRESS(ROW()+(0), COLUMN()+(-2), 1))*INDIRECT(ADDRESS(ROW()+(0), COLUMN()+(-1), 1)), 2)</f>
        <v>62.8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507.23</v>
      </c>
      <c r="G20" s="12">
        <f ca="1">ROUND(INDIRECT(ADDRESS(ROW()+(0), COLUMN()+(-2), 1))*INDIRECT(ADDRESS(ROW()+(0), COLUMN()+(-1), 1)), 2)</f>
        <v>507.23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40.55</v>
      </c>
      <c r="G21" s="12">
        <f ca="1">ROUND(INDIRECT(ADDRESS(ROW()+(0), COLUMN()+(-2), 1))*INDIRECT(ADDRESS(ROW()+(0), COLUMN()+(-1), 1)), 2)</f>
        <v>40.55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55.09</v>
      </c>
      <c r="G22" s="12">
        <f ca="1">ROUND(INDIRECT(ADDRESS(ROW()+(0), COLUMN()+(-2), 1))*INDIRECT(ADDRESS(ROW()+(0), COLUMN()+(-1), 1)), 2)</f>
        <v>55.09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3</v>
      </c>
      <c r="F23" s="12">
        <v>127.38</v>
      </c>
      <c r="G23" s="12">
        <f ca="1">ROUND(INDIRECT(ADDRESS(ROW()+(0), COLUMN()+(-2), 1))*INDIRECT(ADDRESS(ROW()+(0), COLUMN()+(-1), 1)), 2)</f>
        <v>382.14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96.58</v>
      </c>
      <c r="G24" s="12">
        <f ca="1">ROUND(INDIRECT(ADDRESS(ROW()+(0), COLUMN()+(-2), 1))*INDIRECT(ADDRESS(ROW()+(0), COLUMN()+(-1), 1)), 2)</f>
        <v>193.16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48.49</v>
      </c>
      <c r="G25" s="12">
        <f ca="1">ROUND(INDIRECT(ADDRESS(ROW()+(0), COLUMN()+(-2), 1))*INDIRECT(ADDRESS(ROW()+(0), COLUMN()+(-1), 1)), 2)</f>
        <v>96.98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2</v>
      </c>
      <c r="F26" s="12">
        <v>20.54</v>
      </c>
      <c r="G26" s="12">
        <f ca="1">ROUND(INDIRECT(ADDRESS(ROW()+(0), COLUMN()+(-2), 1))*INDIRECT(ADDRESS(ROW()+(0), COLUMN()+(-1), 1)), 2)</f>
        <v>41.08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1">
        <v>1</v>
      </c>
      <c r="F27" s="12">
        <v>363.56</v>
      </c>
      <c r="G27" s="12">
        <f ca="1">ROUND(INDIRECT(ADDRESS(ROW()+(0), COLUMN()+(-2), 1))*INDIRECT(ADDRESS(ROW()+(0), COLUMN()+(-1), 1)), 2)</f>
        <v>363.56</v>
      </c>
    </row>
    <row r="28" spans="1:7" ht="34.50" thickBot="1" customHeight="1">
      <c r="A28" s="1" t="s">
        <v>66</v>
      </c>
      <c r="B28" s="1"/>
      <c r="C28" s="10" t="s">
        <v>67</v>
      </c>
      <c r="D28" s="1" t="s">
        <v>68</v>
      </c>
      <c r="E28" s="13">
        <v>2</v>
      </c>
      <c r="F28" s="14">
        <v>96.44</v>
      </c>
      <c r="G28" s="14">
        <f ca="1">ROUND(INDIRECT(ADDRESS(ROW()+(0), COLUMN()+(-2), 1))*INDIRECT(ADDRESS(ROW()+(0), COLUMN()+(-1), 1)), 2)</f>
        <v>192.88</v>
      </c>
    </row>
    <row r="29" spans="1:7" ht="13.50" thickBot="1" customHeight="1">
      <c r="A29" s="15"/>
      <c r="B29" s="15"/>
      <c r="C29" s="15"/>
      <c r="D29" s="15"/>
      <c r="E29" s="9" t="s">
        <v>69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8900.63</v>
      </c>
    </row>
    <row r="30" spans="1:7" ht="13.50" thickBot="1" customHeight="1">
      <c r="A30" s="15">
        <v>2</v>
      </c>
      <c r="B30" s="15"/>
      <c r="C30" s="15"/>
      <c r="D30" s="18" t="s">
        <v>70</v>
      </c>
      <c r="E30" s="18"/>
      <c r="F30" s="15"/>
      <c r="G30" s="15"/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19.9</v>
      </c>
      <c r="F31" s="12">
        <v>22.74</v>
      </c>
      <c r="G31" s="12">
        <f ca="1">ROUND(INDIRECT(ADDRESS(ROW()+(0), COLUMN()+(-2), 1))*INDIRECT(ADDRESS(ROW()+(0), COLUMN()+(-1), 1)), 2)</f>
        <v>452.53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3">
        <v>19.9</v>
      </c>
      <c r="F32" s="14">
        <v>20.98</v>
      </c>
      <c r="G32" s="14">
        <f ca="1">ROUND(INDIRECT(ADDRESS(ROW()+(0), COLUMN()+(-2), 1))*INDIRECT(ADDRESS(ROW()+(0), COLUMN()+(-1), 1)), 2)</f>
        <v>417.5</v>
      </c>
    </row>
    <row r="33" spans="1:7" ht="13.50" thickBot="1" customHeight="1">
      <c r="A33" s="15"/>
      <c r="B33" s="15"/>
      <c r="C33" s="15"/>
      <c r="D33" s="15"/>
      <c r="E33" s="9" t="s">
        <v>77</v>
      </c>
      <c r="F33" s="9"/>
      <c r="G33" s="17">
        <f ca="1">ROUND(SUM(INDIRECT(ADDRESS(ROW()+(-1), COLUMN()+(0), 1)),INDIRECT(ADDRESS(ROW()+(-2), COLUMN()+(0), 1))), 2)</f>
        <v>870.03</v>
      </c>
    </row>
    <row r="34" spans="1:7" ht="13.50" thickBot="1" customHeight="1">
      <c r="A34" s="15">
        <v>3</v>
      </c>
      <c r="B34" s="15"/>
      <c r="C34" s="15"/>
      <c r="D34" s="18" t="s">
        <v>78</v>
      </c>
      <c r="E34" s="18"/>
      <c r="F34" s="15"/>
      <c r="G34" s="15"/>
    </row>
    <row r="35" spans="1:7" ht="13.50" thickBot="1" customHeight="1">
      <c r="A35" s="19"/>
      <c r="B35" s="19"/>
      <c r="C35" s="20" t="s">
        <v>79</v>
      </c>
      <c r="D35" s="19" t="s">
        <v>80</v>
      </c>
      <c r="E35" s="13">
        <v>2</v>
      </c>
      <c r="F35" s="14">
        <f ca="1">ROUND(SUM(INDIRECT(ADDRESS(ROW()+(-2), COLUMN()+(1), 1)),INDIRECT(ADDRESS(ROW()+(-6), COLUMN()+(1), 1))), 2)</f>
        <v>9770.66</v>
      </c>
      <c r="G35" s="14">
        <f ca="1">ROUND(INDIRECT(ADDRESS(ROW()+(0), COLUMN()+(-2), 1))*INDIRECT(ADDRESS(ROW()+(0), COLUMN()+(-1), 1))/100, 2)</f>
        <v>195.41</v>
      </c>
    </row>
    <row r="36" spans="1:7" ht="13.50" thickBot="1" customHeight="1">
      <c r="A36" s="21" t="s">
        <v>81</v>
      </c>
      <c r="B36" s="21"/>
      <c r="C36" s="22"/>
      <c r="D36" s="23"/>
      <c r="E36" s="24" t="s">
        <v>82</v>
      </c>
      <c r="F36" s="25"/>
      <c r="G36" s="26">
        <f ca="1">ROUND(SUM(INDIRECT(ADDRESS(ROW()+(-1), COLUMN()+(0), 1)),INDIRECT(ADDRESS(ROW()+(-3), COLUMN()+(0), 1)),INDIRECT(ADDRESS(ROW()+(-7), COLUMN()+(0), 1))), 2)</f>
        <v>9966.07</v>
      </c>
    </row>
  </sheetData>
  <mergeCells count="3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