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<sst xmlns="http://schemas.openxmlformats.org/spreadsheetml/2006/main" count="50" uniqueCount="50">
  <si>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</si>
  <si>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</si>
  <si>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</si>
  <si>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</si>
  <si>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32 mm de diámetro exterior y 2,9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</si>
  <si>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</si>
  <si>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</si>
  <si>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</si>
  <si>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</si>
  <si>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</si>
  <si>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</si>
  <si>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</si>
  <si>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mt37tpu413d</t>
  </si>
  <si>
    <t xml:space="preserve">Ud</t>
  </si>
  <si>
    <t xml:space="preserve">Material auxiliar para montaje y sujeción a la obra de las tuberías de polietileno reticulado (PE-Xa) con barrera de oxígeno (EVOH), de 32 mm de diámetro exterior.</t>
  </si>
  <si>
    <t xml:space="preserve">mt37tpu013de</t>
  </si>
  <si>
    <t xml:space="preserve">m</t>
  </si>
  <si>
    <t xml:space="preserve">Tubo de polietileno reticulado (PE-Xa), con barrera de oxígeno (EVOH), de 32 mm de diámetro exterior y 2,9 mm de espesor, PN=6 atm, suministrado en rollos, según UNE-EN ISO 15875-2, con el precio incrementado el 20% en concepto de accesorios y piezas especiales.</t>
  </si>
  <si>
    <t xml:space="preserve">mt37sve010e</t>
  </si>
  <si>
    <t xml:space="preserve">Ud</t>
  </si>
  <si>
    <t xml:space="preserve">Válvula de esfera de latón niquelado para roscar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</si>
  <si>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</si>
  <si>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</si>
  <si>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</si>
  <si>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mt37cic020d</t>
  </si>
  <si>
    <t xml:space="preserve">Ud</t>
  </si>
  <si>
    <t xml:space="preserve">Contador de agua fría, para roscar, de 1 1/4" de diámetro.</t>
  </si>
  <si>
    <t xml:space="preserve">mt37svr010d</t>
  </si>
  <si>
    <t xml:space="preserve">Ud</t>
  </si>
  <si>
    <t xml:space="preserve">Válvula de retención de latón para roscar de 1 1/4".</t>
  </si>
  <si>
    <t xml:space="preserve">mt17coe050fc</t>
  </si>
  <si>
    <t xml:space="preserve">m</t>
  </si>
  <si>
    <t xml:space="preserve">Coquilla de espuma elastomérica, de 36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</si>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</sst>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0.57</v>
      </c>
      <c r="G10" s="12">
        <f ca="1">ROUND(INDIRECT(ADDRESS(ROW()+(0), COLUMN()+(-2), 1))*INDIRECT(ADDRESS(ROW()+(0), COLUMN()+(-1), 1)), 2)</f>
        <v>1.14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13.78</v>
      </c>
      <c r="G11" s="12">
        <f ca="1">ROUND(INDIRECT(ADDRESS(ROW()+(0), COLUMN()+(-2), 1))*INDIRECT(ADDRESS(ROW()+(0), COLUMN()+(-1), 1)), 2)</f>
        <v>27.56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18.67</v>
      </c>
      <c r="G13" s="12">
        <f ca="1">ROUND(INDIRECT(ADDRESS(ROW()+(0), COLUMN()+(-2), 1))*INDIRECT(ADDRESS(ROW()+(0), COLUMN()+(-1), 1)), 2)</f>
        <v>18.67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231.02</v>
      </c>
      <c r="G14" s="12">
        <f ca="1">ROUND(INDIRECT(ADDRESS(ROW()+(0), COLUMN()+(-2), 1))*INDIRECT(ADDRESS(ROW()+(0), COLUMN()+(-1), 1)), 2)</f>
        <v>231.02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13.4</v>
      </c>
      <c r="G15" s="12">
        <f ca="1">ROUND(INDIRECT(ADDRESS(ROW()+(0), COLUMN()+(-2), 1))*INDIRECT(ADDRESS(ROW()+(0), COLUMN()+(-1), 1)), 2)</f>
        <v>13.4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9.87</v>
      </c>
      <c r="G16" s="12">
        <f ca="1">ROUND(INDIRECT(ADDRESS(ROW()+(0), COLUMN()+(-2), 1))*INDIRECT(ADDRESS(ROW()+(0), COLUMN()+(-1), 1)), 2)</f>
        <v>19.74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0.11</v>
      </c>
      <c r="F17" s="14">
        <v>19.01</v>
      </c>
      <c r="G17" s="14">
        <f ca="1">ROUND(INDIRECT(ADDRESS(ROW()+(0), COLUMN()+(-2), 1))*INDIRECT(ADDRESS(ROW()+(0), COLUMN()+(-1), 1)), 2)</f>
        <v>2.09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347.18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0.42</v>
      </c>
      <c r="F20" s="12">
        <v>22.74</v>
      </c>
      <c r="G20" s="12">
        <f ca="1">ROUND(INDIRECT(ADDRESS(ROW()+(0), COLUMN()+(-2), 1))*INDIRECT(ADDRESS(ROW()+(0), COLUMN()+(-1), 1)), 2)</f>
        <v>9.55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0.42</v>
      </c>
      <c r="F21" s="14">
        <v>20.98</v>
      </c>
      <c r="G21" s="14">
        <f ca="1">ROUND(INDIRECT(ADDRESS(ROW()+(0), COLUMN()+(-2), 1))*INDIRECT(ADDRESS(ROW()+(0), COLUMN()+(-1), 1)), 2)</f>
        <v>8.81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18.36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365.54</v>
      </c>
      <c r="G24" s="14">
        <f ca="1">ROUND(INDIRECT(ADDRESS(ROW()+(0), COLUMN()+(-2), 1))*INDIRECT(ADDRESS(ROW()+(0), COLUMN()+(-1), 1))/100, 2)</f>
        <v>7.31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372.85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