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<sst xmlns="http://schemas.openxmlformats.org/spreadsheetml/2006/main" count="44" uniqueCount="44">
  <si>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</si>
  <si>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IFI011</t>
  </si>
  <si>
    <t xml:space="preserve">Ud</t>
  </si>
  <si>
    <t xml:space="preserve">Instalación interior para cuarto de baño.</t>
  </si>
  <si>
    <r>
      <rPr>
        <sz val="8.25"/>
        <color rgb="FF000000"/>
        <rFont val="Arial"/>
        <family val="2"/>
      </rPr>
      <t xml:space="preserve">Instalación interior de fontanería para cuarto de baño con dotación para: inodoro, lavabo sencillo, bañera, bidé, realizada con tubo de polipropileno copolímero random resistente a la temperatura/polipropileno copolímero random resistente a la temperatura con fibra de vidrio/polipropileno copolímero random resistente a la temperatura (PP-RCT/PP-RCT con fibra de vidrio/PP-RCT), serie 4,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polipropileno copolímero random (PP-R),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</si>
  <si>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</si>
  <si>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</si>
  <si>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</si>
  <si>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</si>
  <si>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</si>
  <si>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</si>
  <si>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</si>
  <si>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mt37toa409a</t>
  </si>
  <si>
    <t xml:space="preserve">Ud</t>
  </si>
  <si>
    <t xml:space="preserve">Material auxiliar para montaje y sujeción a la obra de las tuberías multicapa de polipropileno copolímero random resistente a la temperatura/polipropileno copolímero random resistente a la temperatura con fibra de vidrio/polipropileno copolímero random resistente a la temperatura (PP-RCT/PP-RCT con fibra de vidrio/PP-RCT), serie 4, de 20 mm de diámetro exterior.</t>
  </si>
  <si>
    <t xml:space="preserve">mt37toa119ag</t>
  </si>
  <si>
    <t xml:space="preserve">m</t>
  </si>
  <si>
    <t xml:space="preserve">Tubo multicapa de polipropileno copolímero random resistente a la temperatura/polipropileno copolímero random resistente a la temperatura con fibra de vidrio/polipropileno copolímero random resistente a la temperatura (PP-RCT/PP-RCT con fibra de vidrio/PP-RCT), serie 4, de 20 mm de diámetro exterior y 2,3 mm de espesor, según UNE-EN ISO 15874-2, con el precio incrementado el 30% en concepto de accesorios y piezas especiales.</t>
  </si>
  <si>
    <t xml:space="preserve">mt37toa409b</t>
  </si>
  <si>
    <t xml:space="preserve">Ud</t>
  </si>
  <si>
    <t xml:space="preserve">Material auxiliar para montaje y sujeción a la obra de las tuberías multicapa de polipropileno copolímero random resistente a la temperatura/polipropileno copolímero random resistente a la temperatura con fibra de vidrio/polipropileno copolímero random resistente a la temperatura (PP-RCT/PP-RCT con fibra de vidrio/PP-RCT), serie 4, de 25 mm de diámetro exterior.</t>
  </si>
  <si>
    <t xml:space="preserve">mt37toa119bg</t>
  </si>
  <si>
    <t xml:space="preserve">m</t>
  </si>
  <si>
    <t xml:space="preserve">Tubo multicapa de polipropileno copolímero random resistente a la temperatura/polipropileno copolímero random resistente a la temperatura con fibra de vidrio/polipropileno copolímero random resistente a la temperatura (PP-RCT/PP-RCT con fibra de vidrio/PP-RCT), serie 4, de 25 mm de diámetro exterior y 2,8 mm de espesor, según UNE-EN ISO 15874-2, con el precio incrementado el 30% en concepto de accesorios y piezas especiales.</t>
  </si>
  <si>
    <t xml:space="preserve">mt37sva010a</t>
  </si>
  <si>
    <t xml:space="preserve">Ud</t>
  </si>
  <si>
    <t xml:space="preserve">Llave de paso para empotrar, de asiento plano, de 3/4" de diámetro, calidad básica.</t>
  </si>
  <si>
    <t xml:space="preserve">mt37sva010b</t>
  </si>
  <si>
    <t xml:space="preserve">Ud</t>
  </si>
  <si>
    <t xml:space="preserve">Llave de paso para empotrar, de asiento plano, de 1" de diámetro, calidad básica.</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</si>
  <si>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</si>
  <si>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</si>
  <si>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</si>
  <si>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</si>
  <si>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</si>
  <si>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</si>
  <si>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</si>
  <si>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</si>
  <si>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</si>
  <si>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</si>
  <si>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</si>
  <si>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</si>
  <si>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48,14€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</si>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</sst>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3.95"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27.4</v>
      </c>
      <c r="F10" s="12">
        <v>0.09</v>
      </c>
      <c r="G10" s="12">
        <f ca="1">ROUND(INDIRECT(ADDRESS(ROW()+(0), COLUMN()+(-2), 1))*INDIRECT(ADDRESS(ROW()+(0), COLUMN()+(-1), 1)), 2)</f>
        <v>2.47</v>
      </c>
    </row>
    <row r="11" spans="1:7" ht="66.00" thickBot="1" customHeight="1">
      <c r="A11" s="1" t="s">
        <v>15</v>
      </c>
      <c r="B11" s="1"/>
      <c r="C11" s="10" t="s">
        <v>16</v>
      </c>
      <c r="D11" s="1" t="s">
        <v>17</v>
      </c>
      <c r="E11" s="11">
        <v>27.4</v>
      </c>
      <c r="F11" s="12">
        <v>2.28</v>
      </c>
      <c r="G11" s="12">
        <f ca="1">ROUND(INDIRECT(ADDRESS(ROW()+(0), COLUMN()+(-2), 1))*INDIRECT(ADDRESS(ROW()+(0), COLUMN()+(-1), 1)), 2)</f>
        <v>62.47</v>
      </c>
    </row>
    <row r="12" spans="1:7" ht="55.50" thickBot="1" customHeight="1">
      <c r="A12" s="1" t="s">
        <v>18</v>
      </c>
      <c r="B12" s="1"/>
      <c r="C12" s="10" t="s">
        <v>19</v>
      </c>
      <c r="D12" s="1" t="s">
        <v>20</v>
      </c>
      <c r="E12" s="11">
        <v>8.5</v>
      </c>
      <c r="F12" s="12">
        <v>0.13</v>
      </c>
      <c r="G12" s="12">
        <f ca="1">ROUND(INDIRECT(ADDRESS(ROW()+(0), COLUMN()+(-2), 1))*INDIRECT(ADDRESS(ROW()+(0), COLUMN()+(-1), 1)), 2)</f>
        <v>1.11</v>
      </c>
    </row>
    <row r="13" spans="1:7" ht="66.00" thickBot="1" customHeight="1">
      <c r="A13" s="1" t="s">
        <v>21</v>
      </c>
      <c r="B13" s="1"/>
      <c r="C13" s="10" t="s">
        <v>22</v>
      </c>
      <c r="D13" s="1" t="s">
        <v>23</v>
      </c>
      <c r="E13" s="11">
        <v>8.5</v>
      </c>
      <c r="F13" s="12">
        <v>3.39</v>
      </c>
      <c r="G13" s="12">
        <f ca="1">ROUND(INDIRECT(ADDRESS(ROW()+(0), COLUMN()+(-2), 1))*INDIRECT(ADDRESS(ROW()+(0), COLUMN()+(-1), 1)), 2)</f>
        <v>28.82</v>
      </c>
    </row>
    <row r="14" spans="1:7" ht="13.50" thickBot="1" customHeight="1">
      <c r="A14" s="1" t="s">
        <v>24</v>
      </c>
      <c r="B14" s="1"/>
      <c r="C14" s="10" t="s">
        <v>25</v>
      </c>
      <c r="D14" s="1" t="s">
        <v>26</v>
      </c>
      <c r="E14" s="11">
        <v>1</v>
      </c>
      <c r="F14" s="12">
        <v>12.92</v>
      </c>
      <c r="G14" s="12">
        <f ca="1">ROUND(INDIRECT(ADDRESS(ROW()+(0), COLUMN()+(-2), 1))*INDIRECT(ADDRESS(ROW()+(0), COLUMN()+(-1), 1)), 2)</f>
        <v>12.92</v>
      </c>
    </row>
    <row r="15" spans="1:7" ht="13.50" thickBot="1" customHeight="1">
      <c r="A15" s="1" t="s">
        <v>27</v>
      </c>
      <c r="B15" s="1"/>
      <c r="C15" s="10" t="s">
        <v>28</v>
      </c>
      <c r="D15" s="1" t="s">
        <v>29</v>
      </c>
      <c r="E15" s="13">
        <v>1</v>
      </c>
      <c r="F15" s="14">
        <v>15.23</v>
      </c>
      <c r="G15" s="14">
        <f ca="1">ROUND(INDIRECT(ADDRESS(ROW()+(0), COLUMN()+(-2), 1))*INDIRECT(ADDRESS(ROW()+(0), COLUMN()+(-1), 1)), 2)</f>
        <v>15.23</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123.02</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7.001</v>
      </c>
      <c r="F18" s="12">
        <v>22.74</v>
      </c>
      <c r="G18" s="12">
        <f ca="1">ROUND(INDIRECT(ADDRESS(ROW()+(0), COLUMN()+(-2), 1))*INDIRECT(ADDRESS(ROW()+(0), COLUMN()+(-1), 1)), 2)</f>
        <v>159.2</v>
      </c>
    </row>
    <row r="19" spans="1:7" ht="13.50" thickBot="1" customHeight="1">
      <c r="A19" s="1" t="s">
        <v>35</v>
      </c>
      <c r="B19" s="1"/>
      <c r="C19" s="10" t="s">
        <v>36</v>
      </c>
      <c r="D19" s="1" t="s">
        <v>37</v>
      </c>
      <c r="E19" s="13">
        <v>7.001</v>
      </c>
      <c r="F19" s="14">
        <v>20.98</v>
      </c>
      <c r="G19" s="14">
        <f ca="1">ROUND(INDIRECT(ADDRESS(ROW()+(0), COLUMN()+(-2), 1))*INDIRECT(ADDRESS(ROW()+(0), COLUMN()+(-1), 1)), 2)</f>
        <v>146.88</v>
      </c>
    </row>
    <row r="20" spans="1:7" ht="13.50" thickBot="1" customHeight="1">
      <c r="A20" s="15"/>
      <c r="B20" s="15"/>
      <c r="C20" s="15"/>
      <c r="D20" s="15"/>
      <c r="E20" s="9" t="s">
        <v>38</v>
      </c>
      <c r="F20" s="9"/>
      <c r="G20" s="17">
        <f ca="1">ROUND(SUM(INDIRECT(ADDRESS(ROW()+(-1), COLUMN()+(0), 1)),INDIRECT(ADDRESS(ROW()+(-2), COLUMN()+(0), 1))), 2)</f>
        <v>306.08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429.1</v>
      </c>
      <c r="G22" s="14">
        <f ca="1">ROUND(INDIRECT(ADDRESS(ROW()+(0), COLUMN()+(-2), 1))*INDIRECT(ADDRESS(ROW()+(0), COLUMN()+(-1), 1))/100, 2)</f>
        <v>8.58</v>
      </c>
    </row>
    <row r="23" spans="1:7" ht="13.50" thickBot="1" customHeight="1">
      <c r="A23" s="21" t="s">
        <v>42</v>
      </c>
      <c r="B23" s="21"/>
      <c r="C23" s="22"/>
      <c r="D23" s="23"/>
      <c r="E23" s="24" t="s">
        <v>43</v>
      </c>
      <c r="F23" s="25"/>
      <c r="G23" s="26">
        <f ca="1">ROUND(SUM(INDIRECT(ADDRESS(ROW()+(-1), COLUMN()+(0), 1)),INDIRECT(ADDRESS(ROW()+(-3), COLUMN()+(0), 1)),INDIRECT(ADDRESS(ROW()+(-7), COLUMN()+(0), 1))), 2)</f>
        <v>437.68</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