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<sst xmlns="http://schemas.openxmlformats.org/spreadsheetml/2006/main" count="48" uniqueCount="48">
  <si>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</si>
  <si>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</si>
  <si>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</si>
  <si>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</si>
  <si>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cobre rígido,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</si>
  <si>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</si>
  <si>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</si>
  <si>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</si>
  <si>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</si>
  <si>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</si>
  <si>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</si>
  <si>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</si>
  <si>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mt37tca400c</t>
  </si>
  <si>
    <t xml:space="preserve">Ud</t>
  </si>
  <si>
    <t xml:space="preserve">Material auxiliar para montaje y sujeción a la obra de las tuberías de cobre rígido, de 16/18 mm de diámetro.</t>
  </si>
  <si>
    <t xml:space="preserve">mt37tca010cg</t>
  </si>
  <si>
    <t xml:space="preserve">m</t>
  </si>
  <si>
    <t xml:space="preserve">Tubo de cobre rígido con pared de 1 mm de espesor y 16/18 mm de diámetro, según UNE-EN 1057,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</si>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</sst>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1.57" customWidth="1"/>
    <col min="6" max="6" width="2.04"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
      <c r="D10" s="10" t="s">
        <v>13</v>
      </c>
      <c r="E10" s="1" t="s">
        <v>14</v>
      </c>
      <c r="F10" s="1"/>
      <c r="G10" s="11">
        <v>25.4</v>
      </c>
      <c r="H10" s="11"/>
      <c r="I10" s="12">
        <v>0.3</v>
      </c>
      <c r="J10" s="12">
        <f ca="1">ROUND(INDIRECT(ADDRESS(ROW()+(0), COLUMN()+(-3), 1))*INDIRECT(ADDRESS(ROW()+(0), COLUMN()+(-1), 1)), 2)</f>
        <v>7.62</v>
      </c>
      <c r="K10" s="12"/>
    </row>
    <row r="11" spans="1:11" ht="34.50" thickBot="1" customHeight="1">
      <c r="A11" s="1" t="s">
        <v>15</v>
      </c>
      <c r="B11" s="1"/>
      <c r="C11" s="1"/>
      <c r="D11" s="10" t="s">
        <v>16</v>
      </c>
      <c r="E11" s="1" t="s">
        <v>17</v>
      </c>
      <c r="F11" s="1"/>
      <c r="G11" s="11">
        <v>25.4</v>
      </c>
      <c r="H11" s="11"/>
      <c r="I11" s="12">
        <v>7.9</v>
      </c>
      <c r="J11" s="12">
        <f ca="1">ROUND(INDIRECT(ADDRESS(ROW()+(0), COLUMN()+(-3), 1))*INDIRECT(ADDRESS(ROW()+(0), COLUMN()+(-1), 1)), 2)</f>
        <v>200.66</v>
      </c>
      <c r="K11" s="12"/>
    </row>
    <row r="12" spans="1:11" ht="34.50" thickBot="1" customHeight="1">
      <c r="A12" s="1" t="s">
        <v>18</v>
      </c>
      <c r="B12" s="1"/>
      <c r="C12" s="1"/>
      <c r="D12" s="10" t="s">
        <v>19</v>
      </c>
      <c r="E12" s="1" t="s">
        <v>20</v>
      </c>
      <c r="F12" s="1"/>
      <c r="G12" s="11">
        <v>26.67</v>
      </c>
      <c r="H12" s="11"/>
      <c r="I12" s="12">
        <v>0.54</v>
      </c>
      <c r="J12" s="12">
        <f ca="1">ROUND(INDIRECT(ADDRESS(ROW()+(0), COLUMN()+(-3), 1))*INDIRECT(ADDRESS(ROW()+(0), COLUMN()+(-1), 1)), 2)</f>
        <v>14.4</v>
      </c>
      <c r="K12" s="12"/>
    </row>
    <row r="13" spans="1:11" ht="13.50" thickBot="1" customHeight="1">
      <c r="A13" s="1" t="s">
        <v>21</v>
      </c>
      <c r="B13" s="1"/>
      <c r="C13" s="1"/>
      <c r="D13" s="10" t="s">
        <v>22</v>
      </c>
      <c r="E13" s="1" t="s">
        <v>23</v>
      </c>
      <c r="F13" s="1"/>
      <c r="G13" s="13">
        <v>2</v>
      </c>
      <c r="H13" s="13"/>
      <c r="I13" s="14">
        <v>12.92</v>
      </c>
      <c r="J13" s="14">
        <f ca="1">ROUND(INDIRECT(ADDRESS(ROW()+(0), COLUMN()+(-3), 1))*INDIRECT(ADDRESS(ROW()+(0), COLUMN()+(-1), 1)), 2)</f>
        <v>25.84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248.52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5.029</v>
      </c>
      <c r="H16" s="11"/>
      <c r="I16" s="12">
        <v>22.74</v>
      </c>
      <c r="J16" s="12">
        <f ca="1">ROUND(INDIRECT(ADDRESS(ROW()+(0), COLUMN()+(-3), 1))*INDIRECT(ADDRESS(ROW()+(0), COLUMN()+(-1), 1)), 2)</f>
        <v>114.36</v>
      </c>
      <c r="K16" s="12"/>
    </row>
    <row r="17" spans="1:11" ht="13.50" thickBot="1" customHeight="1">
      <c r="A17" s="1" t="s">
        <v>29</v>
      </c>
      <c r="B17" s="1"/>
      <c r="C17" s="1"/>
      <c r="D17" s="10" t="s">
        <v>30</v>
      </c>
      <c r="E17" s="1" t="s">
        <v>31</v>
      </c>
      <c r="F17" s="1"/>
      <c r="G17" s="13">
        <v>5.029</v>
      </c>
      <c r="H17" s="13"/>
      <c r="I17" s="14">
        <v>20.98</v>
      </c>
      <c r="J17" s="14">
        <f ca="1">ROUND(INDIRECT(ADDRESS(ROW()+(0), COLUMN()+(-3), 1))*INDIRECT(ADDRESS(ROW()+(0), COLUMN()+(-1), 1)), 2)</f>
        <v>105.51</v>
      </c>
      <c r="K17" s="14"/>
    </row>
    <row r="18" spans="1:11" ht="13.50" thickBot="1" customHeight="1">
      <c r="A18" s="15"/>
      <c r="B18" s="15"/>
      <c r="C18" s="15"/>
      <c r="D18" s="15"/>
      <c r="E18" s="15"/>
      <c r="F18" s="15"/>
      <c r="G18" s="9" t="s">
        <v>32</v>
      </c>
      <c r="H18" s="9"/>
      <c r="I18" s="9"/>
      <c r="J18" s="17">
        <f ca="1">ROUND(SUM(INDIRECT(ADDRESS(ROW()+(-1), COLUMN()+(0), 1)),INDIRECT(ADDRESS(ROW()+(-2), COLUMN()+(0), 1))), 2)</f>
        <v>219.87</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468.39</v>
      </c>
      <c r="J20" s="14">
        <f ca="1">ROUND(INDIRECT(ADDRESS(ROW()+(0), COLUMN()+(-3), 1))*INDIRECT(ADDRESS(ROW()+(0), COLUMN()+(-1), 1))/100, 2)</f>
        <v>9.37</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477.76</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1.12201e+006</v>
      </c>
      <c r="G25" s="29"/>
      <c r="H25" s="29">
        <v>1.12201e+006</v>
      </c>
      <c r="I25" s="29"/>
      <c r="J25" s="29"/>
      <c r="K25" s="29" t="s">
        <v>43</v>
      </c>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