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<sst xmlns="http://schemas.openxmlformats.org/spreadsheetml/2006/main" count="38" uniqueCount="38">
  <si>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</si>
  <si>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</si>
  <si>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Ud</t>
  </si>
  <si>
    <t xml:space="preserve">Montante.</t>
  </si>
  <si>
    <r>
      <rPr>
        <sz val="8.25"/>
        <color rgb="FF000000"/>
        <rFont val="Arial"/>
        <family val="2"/>
      </rPr>
      <t xml:space="preserve">Montante de 12 m de longitud, colocado superficialmente y fijado al paramento, formado por tubo multicapa de polietileno reticulado/aluminio/polietileno reticulado de alta densidad (PE-X/Al/PE-X), de 20 mm de diámetro y 2,25 mm de espesor, temperatura máxima de funcionamiento 95°C; purgador automático de aire de latón y llave de paso de asiento, con regulación oculta, metálica.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</si>
  <si>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</si>
  <si>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</si>
  <si>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</si>
  <si>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</si>
  <si>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</si>
  <si>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</si>
  <si>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</si>
  <si>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mt37tco400db</t>
  </si>
  <si>
    <t xml:space="preserve">Ud</t>
  </si>
  <si>
    <t xml:space="preserve">Material auxiliar para montaje y sujeción a la obra de las tuberías multicapa de polietileno reticulado/aluminio/polietileno reticulado de alta densidad (PE-X/Al/PE-X), con barrera de oxígeno, de 20 mm de diámetro exterior.</t>
  </si>
  <si>
    <t xml:space="preserve">mt37tco010dbd</t>
  </si>
  <si>
    <t xml:space="preserve">m</t>
  </si>
  <si>
    <t xml:space="preserve">Tubo multicapa de polietileno reticulado/aluminio/polietileno reticulado de alta densidad (PE-X/Al/PE-X), de 20 mm de diámetro y 2,25 mm de espesor, temperatura máxima de funcionamiento 95°C, según UNE-EN ISO 21003-1, con el precio incrementado el 15% en concepto de accesorios y piezas especiales.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</si>
  <si>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</si>
  <si>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</si>
  <si>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</si>
  <si>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mt37tco140e</t>
  </si>
  <si>
    <t xml:space="preserve">Ud</t>
  </si>
  <si>
    <t xml:space="preserve">Válvula de asiento, con regulación oculta, metálica, y conexiones Pressfitting, de 20 mm de diámetro, con embellecedor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</si>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</sst>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82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0.11</v>
      </c>
      <c r="G10" s="12">
        <f ca="1">ROUND(INDIRECT(ADDRESS(ROW()+(0), COLUMN()+(-2), 1))*INDIRECT(ADDRESS(ROW()+(0), COLUMN()+(-1), 1)), 2)</f>
        <v>1.32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2.64</v>
      </c>
      <c r="G11" s="12">
        <f ca="1">ROUND(INDIRECT(ADDRESS(ROW()+(0), COLUMN()+(-2), 1))*INDIRECT(ADDRESS(ROW()+(0), COLUMN()+(-1), 1)), 2)</f>
        <v>31.68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8.75</v>
      </c>
      <c r="G12" s="12">
        <f ca="1">ROUND(INDIRECT(ADDRESS(ROW()+(0), COLUMN()+(-2), 1))*INDIRECT(ADDRESS(ROW()+(0), COLUMN()+(-1), 1)), 2)</f>
        <v>8.75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30.25</v>
      </c>
      <c r="G13" s="14">
        <f ca="1">ROUND(INDIRECT(ADDRESS(ROW()+(0), COLUMN()+(-2), 1))*INDIRECT(ADDRESS(ROW()+(0), COLUMN()+(-1), 1)), 2)</f>
        <v>30.25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0.63</v>
      </c>
      <c r="F16" s="12">
        <v>22.74</v>
      </c>
      <c r="G16" s="12">
        <f ca="1">ROUND(INDIRECT(ADDRESS(ROW()+(0), COLUMN()+(-2), 1))*INDIRECT(ADDRESS(ROW()+(0), COLUMN()+(-1), 1)), 2)</f>
        <v>14.33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0.63</v>
      </c>
      <c r="F17" s="14">
        <v>20.98</v>
      </c>
      <c r="G17" s="14">
        <f ca="1">ROUND(INDIRECT(ADDRESS(ROW()+(0), COLUMN()+(-2), 1))*INDIRECT(ADDRESS(ROW()+(0), COLUMN()+(-1), 1)), 2)</f>
        <v>13.22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27.55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99.55</v>
      </c>
      <c r="G20" s="14">
        <f ca="1">ROUND(INDIRECT(ADDRESS(ROW()+(0), COLUMN()+(-2), 1))*INDIRECT(ADDRESS(ROW()+(0), COLUMN()+(-1), 1))/100, 2)</f>
        <v>1.99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101.54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