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<sst xmlns="http://schemas.openxmlformats.org/spreadsheetml/2006/main" count="38" uniqueCount="38">
  <si>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</si>
  <si>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IFM010</t>
  </si>
  <si>
    <t xml:space="preserve">Ud</t>
  </si>
  <si>
    <t xml:space="preserve">Montante.</t>
  </si>
  <si>
    <r>
      <rPr>
        <sz val="8.25"/>
        <color rgb="FF000000"/>
        <rFont val="Arial"/>
        <family val="2"/>
      </rPr>
      <t xml:space="preserve">Montante de 12 m de longitud, colocado superficialmente y fijado al paramento, formado por tubo de polietileno reticulado (PE-Xa), serie 5, de 110 mm de diámetro exterior, PN=6 atm y 10 mm de espesor, suministrado en barras; purgador automático de aire de latón y llave de paso de esfera de latón niquelado.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</si>
  <si>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</si>
  <si>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</si>
  <si>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</si>
  <si>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</si>
  <si>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</si>
  <si>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</si>
  <si>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</si>
  <si>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mt37tpu399j</t>
  </si>
  <si>
    <t xml:space="preserve">Ud</t>
  </si>
  <si>
    <t xml:space="preserve">Material auxiliar para montaje y sujeción a la obra de las tuberías de polietileno reticulado (PE-Xa), serie 5, de 110 mm de diámetro exterior, suministrado en barras.</t>
  </si>
  <si>
    <t xml:space="preserve">mt37tpu009jd</t>
  </si>
  <si>
    <t xml:space="preserve">m</t>
  </si>
  <si>
    <t xml:space="preserve">Tubo de polietileno reticulado (PE-Xa), serie 5, de 110 mm de diámetro exterior, PN=6 atm y 10 mm de espesor, suministrado en barras, según UNE-EN ISO 15875-2, con el precio incrementado el 15% en concepto de accesorios y piezas especiales.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</si>
  <si>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</si>
  <si>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</si>
  <si>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</si>
  <si>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mt37sve010j</t>
  </si>
  <si>
    <t xml:space="preserve">Ud</t>
  </si>
  <si>
    <t xml:space="preserve">Válvula de esfera de latón niquelado para roscar de 4".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</si>
  <si>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</si>
  <si>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</si>
  <si>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</si>
  <si>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</si>
  <si>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</si>
  <si>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</si>
  <si>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</si>
  <si>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</si>
  <si>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</si>
  <si>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</si>
  <si>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</si>
  <si>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</si>
  <si>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90,20€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</si>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</sst>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59" customWidth="1"/>
    <col min="3" max="3" width="1.53" customWidth="1"/>
    <col min="4" max="4" width="6.12" customWidth="1"/>
    <col min="5" max="5" width="73.10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5.25</v>
      </c>
      <c r="H10" s="12">
        <f ca="1">ROUND(INDIRECT(ADDRESS(ROW()+(0), COLUMN()+(-2), 1))*INDIRECT(ADDRESS(ROW()+(0), COLUMN()+(-1), 1)), 2)</f>
        <v>63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120.84</v>
      </c>
      <c r="H11" s="12">
        <f ca="1">ROUND(INDIRECT(ADDRESS(ROW()+(0), COLUMN()+(-2), 1))*INDIRECT(ADDRESS(ROW()+(0), COLUMN()+(-1), 1)), 2)</f>
        <v>1450.08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8.75</v>
      </c>
      <c r="H12" s="12">
        <f ca="1">ROUND(INDIRECT(ADDRESS(ROW()+(0), COLUMN()+(-2), 1))*INDIRECT(ADDRESS(ROW()+(0), COLUMN()+(-1), 1)), 2)</f>
        <v>8.75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177.31</v>
      </c>
      <c r="H13" s="14">
        <f ca="1">ROUND(INDIRECT(ADDRESS(ROW()+(0), COLUMN()+(-2), 1))*INDIRECT(ADDRESS(ROW()+(0), COLUMN()+(-1), 1)), 2)</f>
        <v>177.31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1699.14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1.59</v>
      </c>
      <c r="G16" s="12">
        <v>22.74</v>
      </c>
      <c r="H16" s="12">
        <f ca="1">ROUND(INDIRECT(ADDRESS(ROW()+(0), COLUMN()+(-2), 1))*INDIRECT(ADDRESS(ROW()+(0), COLUMN()+(-1), 1)), 2)</f>
        <v>36.16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1.59</v>
      </c>
      <c r="G17" s="14">
        <v>20.98</v>
      </c>
      <c r="H17" s="14">
        <f ca="1">ROUND(INDIRECT(ADDRESS(ROW()+(0), COLUMN()+(-2), 1))*INDIRECT(ADDRESS(ROW()+(0), COLUMN()+(-1), 1)), 2)</f>
        <v>33.36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69.52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1768.66</v>
      </c>
      <c r="H20" s="14">
        <f ca="1">ROUND(INDIRECT(ADDRESS(ROW()+(0), COLUMN()+(-2), 1))*INDIRECT(ADDRESS(ROW()+(0), COLUMN()+(-1), 1))/100, 2)</f>
        <v>35.37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1804.03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