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<sst xmlns="http://schemas.openxmlformats.org/spreadsheetml/2006/main" count="29" uniqueCount="29">
  <si>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</si>
  <si>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ISC010</t>
  </si>
  <si>
    <t xml:space="preserve">m</t>
  </si>
  <si>
    <t xml:space="preserve">Canalón visto de piezas preformadas.</t>
  </si>
  <si>
    <r>
      <rPr>
        <sz val="8.25"/>
        <color rgb="FF000000"/>
        <rFont val="Arial"/>
        <family val="2"/>
      </rPr>
      <t xml:space="preserve">Canalón circular de acero galvanizado, de desarrollo 250 mm, para recogida de aguas, formado por piezas preformadas, fijadas con soportes galvanizados colocados cada 50 cm, con una pendiente mínima del 0,5%. Incluso soportes, esquinas, tapas, remates finales, piezas de conexión a bajantes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</si>
  <si>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</si>
  <si>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</si>
  <si>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</si>
  <si>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</si>
  <si>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</si>
  <si>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</si>
  <si>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</si>
  <si>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mt36csg010ag</t>
  </si>
  <si>
    <t xml:space="preserve">m</t>
  </si>
  <si>
    <t xml:space="preserve">Canalón circular de acero galvanizado, de desarrollo 250 mm, según UNE-EN 612, con el precio incrementado el 30% en concepto de soportes, esquinas, tapas, remates finales, piezas de conexión a bajantes y piezas especiales.</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</si>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</sst>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99" customWidth="1"/>
    <col min="4" max="4" width="74.63" customWidth="1"/>
    <col min="5" max="5" width="14.11" customWidth="1"/>
    <col min="6" max="6" width="9.86" customWidth="1"/>
    <col min="7" max="7" width="8.8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2">
        <v>1.1</v>
      </c>
      <c r="F10" s="14">
        <v>8.42</v>
      </c>
      <c r="G10" s="14">
        <f ca="1">ROUND(INDIRECT(ADDRESS(ROW()+(0), COLUMN()+(-2), 1))*INDIRECT(ADDRESS(ROW()+(0), COLUMN()+(-1), 1)), 2)</f>
        <v>9.26</v>
      </c>
    </row>
    <row r="11" spans="1:7" ht="13.50" thickBot="1" customHeight="1">
      <c r="A11" s="15"/>
      <c r="B11" s="15"/>
      <c r="C11" s="15"/>
      <c r="D11" s="15"/>
      <c r="E11" s="9" t="s">
        <v>15</v>
      </c>
      <c r="F11" s="9"/>
      <c r="G11" s="17">
        <f ca="1">ROUND(SUM(INDIRECT(ADDRESS(ROW()+(-1), COLUMN()+(0), 1))), 2)</f>
        <v>9.26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0.268</v>
      </c>
      <c r="F13" s="13">
        <v>22.74</v>
      </c>
      <c r="G13" s="13">
        <f ca="1">ROUND(INDIRECT(ADDRESS(ROW()+(0), COLUMN()+(-2), 1))*INDIRECT(ADDRESS(ROW()+(0), COLUMN()+(-1), 1)), 2)</f>
        <v>6.09</v>
      </c>
    </row>
    <row r="14" spans="1:7" ht="13.50" thickBot="1" customHeight="1">
      <c r="A14" s="1" t="s">
        <v>20</v>
      </c>
      <c r="B14" s="1"/>
      <c r="C14" s="10" t="s">
        <v>21</v>
      </c>
      <c r="D14" s="1" t="s">
        <v>22</v>
      </c>
      <c r="E14" s="12">
        <v>0.268</v>
      </c>
      <c r="F14" s="14">
        <v>20.98</v>
      </c>
      <c r="G14" s="14">
        <f ca="1">ROUND(INDIRECT(ADDRESS(ROW()+(0), COLUMN()+(-2), 1))*INDIRECT(ADDRESS(ROW()+(0), COLUMN()+(-1), 1)), 2)</f>
        <v>5.62</v>
      </c>
    </row>
    <row r="15" spans="1:7" ht="13.50" thickBot="1" customHeight="1">
      <c r="A15" s="15"/>
      <c r="B15" s="15"/>
      <c r="C15" s="15"/>
      <c r="D15" s="15"/>
      <c r="E15" s="9" t="s">
        <v>23</v>
      </c>
      <c r="F15" s="9"/>
      <c r="G15" s="17">
        <f ca="1">ROUND(SUM(INDIRECT(ADDRESS(ROW()+(-1), COLUMN()+(0), 1)),INDIRECT(ADDRESS(ROW()+(-2), COLUMN()+(0), 1))), 2)</f>
        <v>11.71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20.97</v>
      </c>
      <c r="G17" s="14">
        <f ca="1">ROUND(INDIRECT(ADDRESS(ROW()+(0), COLUMN()+(-2), 1))*INDIRECT(ADDRESS(ROW()+(0), COLUMN()+(-1), 1))/100, 2)</f>
        <v>0.42</v>
      </c>
    </row>
    <row r="18" spans="1:7" ht="13.50" thickBot="1" customHeight="1">
      <c r="A18" s="21" t="s">
        <v>27</v>
      </c>
      <c r="B18" s="21"/>
      <c r="C18" s="22"/>
      <c r="D18" s="23"/>
      <c r="E18" s="24" t="s">
        <v>28</v>
      </c>
      <c r="F18" s="25"/>
      <c r="G18" s="26">
        <f ca="1">ROUND(SUM(INDIRECT(ADDRESS(ROW()+(-1), COLUMN()+(0), 1)),INDIRECT(ADDRESS(ROW()+(-3), COLUMN()+(0), 1)),INDIRECT(ADDRESS(ROW()+(-7), COLUMN()+(0), 1))), 2)</f>
        <v>21.39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