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<sst xmlns="http://schemas.openxmlformats.org/spreadsheetml/2006/main" count="53" uniqueCount="53">
  <si>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</si>
  <si>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NIH170</t>
  </si>
  <si>
    <t xml:space="preserve">Ud</t>
  </si>
  <si>
    <t xml:space="preserve">Impermeabilización de ducha de obra con sumidero, sistema "JIMTEN".</t>
  </si>
  <si>
    <r>
      <rPr>
        <sz val="8.25"/>
        <color rgb="FF000000"/>
        <rFont val="Arial"/>
        <family val="2"/>
      </rPr>
      <t xml:space="preserve">Impermeabilización de paramentos verticales y horizontales de ducha de obra con sumidero, sistema "JIMTEN", compuesta por sumidero sifónico extensible de PVC, serie Camaleón, modelo S-522 "JIMTEN", de salida horizontal de 40 mm de diámetro y 94 mm de altura mínima, con rejilla de acero inoxidable modelo Camaleón 120, de 120x120 mm, acabado satinado, con lámina impermeabilizante flexible tipo EVAC premontada, de 2,0x1,5 m, y lámina impermeabilizante flexible tipo EVAC, A-145, de 0,42 mm de espesor y 245 g/m², suministrada en rollos de 2 m de longitud y 1,5 m de anchura, fijada al soporte con adhesivo cementoso mejorado C2 E. Incluso complementos de refuerzo en tratamiento de puntos singulares con mortero cementoso impermeabilizante flexible bicomponente, de color gris.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</si>
  <si>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</si>
  <si>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</si>
  <si>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</si>
  <si>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</si>
  <si>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</si>
  <si>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</si>
  <si>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</si>
  <si>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mt15rej010wrC</t>
  </si>
  <si>
    <t xml:space="preserve">Ud</t>
  </si>
  <si>
    <t xml:space="preserve">Sumidero sifónico extensible de PVC, serie Camaleón, modelo S-522 "JIMTEN", de salida horizontal de 40 mm de diámetro y 94 mm de altura mínima, con rejilla de acero inoxidable modelo Camaleón 120, de 120x120 mm, acabado satinado, con lámina impermeabilizante flexible tipo EVAC premontada, de 2,0x1,5 m, para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</si>
  <si>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</si>
  <si>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</si>
  <si>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</si>
  <si>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mt15rej100a</t>
  </si>
  <si>
    <t xml:space="preserve">m²</t>
  </si>
  <si>
    <t xml:space="preserve">Lámina impermeabilizante flexible tipo EVAC, A-145 "JIMTEN", de 0,42 mm de espesor y 245 g/m², suministrada en rollos de 2 m de longitud y 1,5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</si>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</sst>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8.16" customWidth="1"/>
    <col min="4" max="4" width="70.89" customWidth="1"/>
    <col min="5" max="5" width="2.04" customWidth="1"/>
    <col min="6" max="6" width="10.71" customWidth="1"/>
    <col min="7" max="7" width="3.40" customWidth="1"/>
    <col min="8" max="8" width="9.86"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v>
      </c>
      <c r="G10" s="11"/>
      <c r="H10" s="12">
        <v>87.54</v>
      </c>
      <c r="I10" s="12">
        <f ca="1">ROUND(INDIRECT(ADDRESS(ROW()+(0), COLUMN()+(-3), 1))*INDIRECT(ADDRESS(ROW()+(0), COLUMN()+(-1), 1)), 2)</f>
        <v>87.54</v>
      </c>
      <c r="J10" s="12"/>
    </row>
    <row r="11" spans="1:10" ht="34.50" thickBot="1" customHeight="1">
      <c r="A11" s="1" t="s">
        <v>15</v>
      </c>
      <c r="B11" s="1"/>
      <c r="C11" s="10" t="s">
        <v>16</v>
      </c>
      <c r="D11" s="1" t="s">
        <v>17</v>
      </c>
      <c r="E11" s="1"/>
      <c r="F11" s="11">
        <v>17</v>
      </c>
      <c r="G11" s="11"/>
      <c r="H11" s="12">
        <v>0.7</v>
      </c>
      <c r="I11" s="12">
        <f ca="1">ROUND(INDIRECT(ADDRESS(ROW()+(0), COLUMN()+(-3), 1))*INDIRECT(ADDRESS(ROW()+(0), COLUMN()+(-1), 1)), 2)</f>
        <v>11.9</v>
      </c>
      <c r="J11" s="12"/>
    </row>
    <row r="12" spans="1:10" ht="34.50" thickBot="1" customHeight="1">
      <c r="A12" s="1" t="s">
        <v>18</v>
      </c>
      <c r="B12" s="1"/>
      <c r="C12" s="10" t="s">
        <v>19</v>
      </c>
      <c r="D12" s="1" t="s">
        <v>20</v>
      </c>
      <c r="E12" s="1"/>
      <c r="F12" s="11">
        <v>5.25</v>
      </c>
      <c r="G12" s="11"/>
      <c r="H12" s="12">
        <v>40</v>
      </c>
      <c r="I12" s="12">
        <f ca="1">ROUND(INDIRECT(ADDRESS(ROW()+(0), COLUMN()+(-3), 1))*INDIRECT(ADDRESS(ROW()+(0), COLUMN()+(-1), 1)), 2)</f>
        <v>210</v>
      </c>
      <c r="J12" s="12"/>
    </row>
    <row r="13" spans="1:10" ht="45.00" thickBot="1" customHeight="1">
      <c r="A13" s="1" t="s">
        <v>21</v>
      </c>
      <c r="B13" s="1"/>
      <c r="C13" s="10" t="s">
        <v>22</v>
      </c>
      <c r="D13" s="1" t="s">
        <v>23</v>
      </c>
      <c r="E13" s="1"/>
      <c r="F13" s="13">
        <v>0.75</v>
      </c>
      <c r="G13" s="13"/>
      <c r="H13" s="14">
        <v>0.81</v>
      </c>
      <c r="I13" s="14">
        <f ca="1">ROUND(INDIRECT(ADDRESS(ROW()+(0), COLUMN()+(-3), 1))*INDIRECT(ADDRESS(ROW()+(0), COLUMN()+(-1), 1)), 2)</f>
        <v>0.61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310.05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v>
      </c>
      <c r="G16" s="11"/>
      <c r="H16" s="12">
        <v>22.13</v>
      </c>
      <c r="I16" s="12">
        <f ca="1">ROUND(INDIRECT(ADDRESS(ROW()+(0), COLUMN()+(-3), 1))*INDIRECT(ADDRESS(ROW()+(0), COLUMN()+(-1), 1)), 2)</f>
        <v>30.98</v>
      </c>
      <c r="J16" s="12"/>
    </row>
    <row r="17" spans="1:10" ht="13.50" thickBot="1" customHeight="1">
      <c r="A17" s="1" t="s">
        <v>29</v>
      </c>
      <c r="B17" s="1"/>
      <c r="C17" s="10" t="s">
        <v>30</v>
      </c>
      <c r="D17" s="1" t="s">
        <v>31</v>
      </c>
      <c r="E17" s="1"/>
      <c r="F17" s="13">
        <v>1.4</v>
      </c>
      <c r="G17" s="13"/>
      <c r="H17" s="14">
        <v>21.02</v>
      </c>
      <c r="I17" s="14">
        <f ca="1">ROUND(INDIRECT(ADDRESS(ROW()+(0), COLUMN()+(-3), 1))*INDIRECT(ADDRESS(ROW()+(0), COLUMN()+(-1), 1)), 2)</f>
        <v>29.43</v>
      </c>
      <c r="J17" s="14"/>
    </row>
    <row r="18" spans="1:10" ht="13.50" thickBot="1" customHeight="1">
      <c r="A18" s="15"/>
      <c r="B18" s="15"/>
      <c r="C18" s="15"/>
      <c r="D18" s="15"/>
      <c r="E18" s="15"/>
      <c r="F18" s="9" t="s">
        <v>32</v>
      </c>
      <c r="G18" s="9"/>
      <c r="H18" s="9"/>
      <c r="I18" s="17">
        <f ca="1">ROUND(SUM(INDIRECT(ADDRESS(ROW()+(-1), COLUMN()+(0), 1)),INDIRECT(ADDRESS(ROW()+(-2), COLUMN()+(0), 1))), 2)</f>
        <v>60.41</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370.46</v>
      </c>
      <c r="I20" s="14">
        <f ca="1">ROUND(INDIRECT(ADDRESS(ROW()+(0), COLUMN()+(-3), 1))*INDIRECT(ADDRESS(ROW()+(0), COLUMN()+(-1), 1))/100, 2)</f>
        <v>7.41</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377.87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142013</v>
      </c>
      <c r="F25" s="29"/>
      <c r="G25" s="29">
        <v>172013</v>
      </c>
      <c r="H25" s="29"/>
      <c r="I25" s="29"/>
      <c r="J25" s="29">
        <v>3</v>
      </c>
    </row>
    <row r="26" spans="1:10" ht="13.50" thickBot="1" customHeight="1">
      <c r="A26" s="30" t="s">
        <v>43</v>
      </c>
      <c r="B26" s="30"/>
      <c r="C26" s="30"/>
      <c r="D26" s="30"/>
      <c r="E26" s="31"/>
      <c r="F26" s="31"/>
      <c r="G26" s="31"/>
      <c r="H26" s="31"/>
      <c r="I26" s="31"/>
      <c r="J26" s="31"/>
    </row>
    <row r="27" spans="1:10" ht="13.50" thickBot="1" customHeight="1">
      <c r="A27" s="28" t="s">
        <v>44</v>
      </c>
      <c r="B27" s="28"/>
      <c r="C27" s="28"/>
      <c r="D27" s="28"/>
      <c r="E27" s="29">
        <v>1.10201e+006</v>
      </c>
      <c r="F27" s="29"/>
      <c r="G27" s="29">
        <v>1.10201e+006</v>
      </c>
      <c r="H27" s="29"/>
      <c r="I27" s="29"/>
      <c r="J27" s="29" t="s">
        <v>45</v>
      </c>
    </row>
    <row r="28" spans="1:10" ht="24.00" thickBot="1" customHeight="1">
      <c r="A28" s="30" t="s">
        <v>46</v>
      </c>
      <c r="B28" s="30"/>
      <c r="C28" s="30"/>
      <c r="D28" s="30"/>
      <c r="E28" s="31"/>
      <c r="F28" s="31"/>
      <c r="G28" s="31"/>
      <c r="H28" s="31"/>
      <c r="I28" s="31"/>
      <c r="J28" s="31"/>
    </row>
    <row r="29" spans="1:10" ht="13.50" thickBot="1" customHeight="1">
      <c r="A29" s="28" t="s">
        <v>47</v>
      </c>
      <c r="B29" s="28"/>
      <c r="C29" s="28"/>
      <c r="D29" s="28"/>
      <c r="E29" s="29">
        <v>192005</v>
      </c>
      <c r="F29" s="29"/>
      <c r="G29" s="29">
        <v>112009</v>
      </c>
      <c r="H29" s="29"/>
      <c r="I29" s="29"/>
      <c r="J29" s="29" t="s">
        <v>48</v>
      </c>
    </row>
    <row r="30" spans="1:10" ht="24.00" thickBot="1" customHeight="1">
      <c r="A30" s="30" t="s">
        <v>49</v>
      </c>
      <c r="B30" s="30"/>
      <c r="C30" s="30"/>
      <c r="D30" s="30"/>
      <c r="E30" s="31"/>
      <c r="F30" s="31"/>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7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