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<sst xmlns="http://schemas.openxmlformats.org/spreadsheetml/2006/main" count="66" uniqueCount="66">
  <si>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</si>
  <si>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QTX130</t>
  </si>
  <si>
    <t xml:space="preserve">m²</t>
  </si>
  <si>
    <t xml:space="preserve">Sistema Integral "ONDULINE" de impermeabilización y aislamiento térmico por el exterior de cubierta inclinada.</t>
  </si>
  <si>
    <r>
      <rPr>
        <sz val="8.25"/>
        <color rgb="FF000000"/>
        <rFont val="Arial"/>
        <family val="2"/>
      </rPr>
      <t xml:space="preserve">Sistema Integral "ONDULINE" de impermeabilización y aislamiento térmico por el exterior de cubierta inclinada, sobre soporte discontinuo de madera, compuesto por: AISLAMIENTO TÉRMICO: panel sándwich machihembrado, Ondutherm H16+A170+FAN13 "ONDULINE", compuesto de: cara exterior de tablero de aglomerado hidrófugo de 16 mm de espesor, núcleo aislante de espuma de poliestireno extruido de 170 mm de espesor y cara interior de friso de abeto natural, de 13 mm de espesor, de 2500x600 mm, fijado al soporte mediante clavos, Espiral "ONDULINE"; IMPERMEABILIZACIÓN: placa bajo teja, asfáltica DRS, BT-200 "ONDULINE", fijada al soporte con clavos, Espiral "ONDULINE"; COBERTURA: tejas cerámicas curvas, acabado con engobe color rojo, 40,8x15x11,6 cm, fijadas con espuma de poliuretano, Ondufoam "ONDULINE" y ganchos "ONDULINE". Incluso pieza de remate de madera para el cierre y protección de los paneles en aleros y laterales, masilla de poliuretano, Onduflex 300 (300 cm³) "ONDULINE", para sellado de juntas entre paneles y lámina autoadhesiva autoprotegida Ondufilm "ONDULINE", para sellado de juntas entre paneles y entre paneles y encuentros.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</si>
  <si>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</si>
  <si>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</si>
  <si>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</si>
  <si>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</si>
  <si>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</si>
  <si>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</si>
  <si>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</si>
  <si>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mt13pso010cna</t>
  </si>
  <si>
    <t xml:space="preserve">m²</t>
  </si>
  <si>
    <t xml:space="preserve">Panel sándwich machihembrado, Ondutherm H16+A170+FAN13 "ONDULINE", compuesto de: cara exterior de tablero de aglomerado hidrófugo de 16 mm de espesor, núcleo aislante de espuma de poliestireno extruido de 170 mm de espesor y cara interior de friso de abeto natural, de 13 mm de espesor, de 2500x600 mm.</t>
  </si>
  <si>
    <t xml:space="preserve">mt13lpo034c</t>
  </si>
  <si>
    <t xml:space="preserve">Ud</t>
  </si>
  <si>
    <t xml:space="preserve">Clavo, Espiral "ONDULINE", con arandela.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</si>
  <si>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</si>
  <si>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</si>
  <si>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</si>
  <si>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</si>
  <si>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</si>
  <si>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</si>
  <si>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</si>
  <si>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</si>
  <si>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</si>
  <si>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</si>
  <si>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</si>
  <si>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</si>
  <si>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</si>
  <si>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</si>
  <si>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</si>
  <si>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</si>
  <si>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</si>
  <si>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</si>
  <si>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</si>
  <si>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</si>
  <si>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Pieza de remate de madera para el cierre y protección de los paneles en aleros y laterales.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</si>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</sst>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2.21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98.47</v>
      </c>
      <c r="I10" s="12">
        <f ca="1">ROUND(INDIRECT(ADDRESS(ROW()+(0), COLUMN()+(-3), 1))*INDIRECT(ADDRESS(ROW()+(0), COLUMN()+(-1), 1)), 2)</f>
        <v>103.39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0.09</v>
      </c>
      <c r="I11" s="12">
        <f ca="1">ROUND(INDIRECT(ADDRESS(ROW()+(0), COLUMN()+(-3), 1))*INDIRECT(ADDRESS(ROW()+(0), COLUMN()+(-1), 1)), 2)</f>
        <v>0.81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0.25</v>
      </c>
      <c r="G12" s="11"/>
      <c r="H12" s="12">
        <v>6.73</v>
      </c>
      <c r="I12" s="12">
        <f ca="1">ROUND(INDIRECT(ADDRESS(ROW()+(0), COLUMN()+(-3), 1))*INDIRECT(ADDRESS(ROW()+(0), COLUMN()+(-1), 1)), 2)</f>
        <v>1.68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4.15</v>
      </c>
      <c r="I13" s="12">
        <f ca="1">ROUND(INDIRECT(ADDRESS(ROW()+(0), COLUMN()+(-3), 1))*INDIRECT(ADDRESS(ROW()+(0), COLUMN()+(-1), 1)), 2)</f>
        <v>4.15</v>
      </c>
      <c r="J13" s="12"/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1.25</v>
      </c>
      <c r="G14" s="11"/>
      <c r="H14" s="12">
        <v>7.91</v>
      </c>
      <c r="I14" s="12">
        <f ca="1">ROUND(INDIRECT(ADDRESS(ROW()+(0), COLUMN()+(-3), 1))*INDIRECT(ADDRESS(ROW()+(0), COLUMN()+(-1), 1)), 2)</f>
        <v>9.89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36.6</v>
      </c>
      <c r="G15" s="11"/>
      <c r="H15" s="12">
        <v>0.88</v>
      </c>
      <c r="I15" s="12">
        <f ca="1">ROUND(INDIRECT(ADDRESS(ROW()+(0), COLUMN()+(-3), 1))*INDIRECT(ADDRESS(ROW()+(0), COLUMN()+(-1), 1)), 2)</f>
        <v>32.21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8</v>
      </c>
      <c r="G16" s="11"/>
      <c r="H16" s="12">
        <v>0.27</v>
      </c>
      <c r="I16" s="12">
        <f ca="1">ROUND(INDIRECT(ADDRESS(ROW()+(0), COLUMN()+(-3), 1))*INDIRECT(ADDRESS(ROW()+(0), COLUMN()+(-1), 1)), 2)</f>
        <v>2.16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0.25</v>
      </c>
      <c r="G17" s="11"/>
      <c r="H17" s="12">
        <v>6.85</v>
      </c>
      <c r="I17" s="12">
        <f ca="1">ROUND(INDIRECT(ADDRESS(ROW()+(0), COLUMN()+(-3), 1))*INDIRECT(ADDRESS(ROW()+(0), COLUMN()+(-1), 1)), 2)</f>
        <v>1.71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0.45</v>
      </c>
      <c r="G18" s="13"/>
      <c r="H18" s="14">
        <v>9.01</v>
      </c>
      <c r="I18" s="14">
        <f ca="1">ROUND(INDIRECT(ADDRESS(ROW()+(0), COLUMN()+(-3), 1))*INDIRECT(ADDRESS(ROW()+(0), COLUMN()+(-1), 1)), 2)</f>
        <v>4.05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160.05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0.7</v>
      </c>
      <c r="G21" s="11"/>
      <c r="H21" s="12">
        <v>22.74</v>
      </c>
      <c r="I21" s="12">
        <f ca="1">ROUND(INDIRECT(ADDRESS(ROW()+(0), COLUMN()+(-3), 1))*INDIRECT(ADDRESS(ROW()+(0), COLUMN()+(-1), 1)), 2)</f>
        <v>15.92</v>
      </c>
      <c r="J21" s="12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0.7</v>
      </c>
      <c r="G22" s="13"/>
      <c r="H22" s="14">
        <v>21.02</v>
      </c>
      <c r="I22" s="14">
        <f ca="1">ROUND(INDIRECT(ADDRESS(ROW()+(0), COLUMN()+(-3), 1))*INDIRECT(ADDRESS(ROW()+(0), COLUMN()+(-1), 1)), 2)</f>
        <v>14.71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30.63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190.68</v>
      </c>
      <c r="I25" s="14">
        <f ca="1">ROUND(INDIRECT(ADDRESS(ROW()+(0), COLUMN()+(-3), 1))*INDIRECT(ADDRESS(ROW()+(0), COLUMN()+(-1), 1))/100, 2)</f>
        <v>3.81</v>
      </c>
      <c r="J25" s="14"/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194.49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9">
        <v>112011</v>
      </c>
      <c r="F30" s="29"/>
      <c r="G30" s="29">
        <v>112011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9">
        <v>122006</v>
      </c>
      <c r="F32" s="29"/>
      <c r="G32" s="29">
        <v>122007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H23"/>
    <mergeCell ref="I23:J23"/>
    <mergeCell ref="A24:B24"/>
    <mergeCell ref="D24:G24"/>
    <mergeCell ref="I24:J24"/>
    <mergeCell ref="A25:B25"/>
    <mergeCell ref="D25:E25"/>
    <mergeCell ref="F25:G25"/>
    <mergeCell ref="I25:J25"/>
    <mergeCell ref="A26:E26"/>
    <mergeCell ref="F26:H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