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<sst xmlns="http://schemas.openxmlformats.org/spreadsheetml/2006/main" count="83" uniqueCount="83">
  <si>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</si>
  <si>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</si>
  <si>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</si>
  <si>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Tabique de placas de yeso laminado. Sistema "PLADUR".</t>
  </si>
  <si>
    <r>
      <rPr>
        <sz val="8.25"/>
        <color rgb="FF000000"/>
        <rFont val="Arial"/>
        <family val="2"/>
      </rPr>
      <t xml:space="preserve">Tabique múltiple sistema 120 (48-35) MW "PLADUR" (4 con resistencia al fuego y de alta resistencia al impacto), de 120 mm de espesor total, con nivel de calidad del acabado Q2, formado por una estructura simple de perfiles de chapa de acero galvanizado de 48 mm de anchura, a base de montantes (elementos verticales) separados 450 mm entre sí, con disposición normal "N" y canales (elementos horizontales), a la que se atornillan cuatro placas en total (dos placas tipo con resistencia al fuego y de alta resistencia al impacto en cada cara, de 18 mm de espesor cada placa);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</si>
  <si>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</si>
  <si>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</si>
  <si>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</si>
  <si>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</si>
  <si>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</si>
  <si>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</si>
  <si>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</si>
  <si>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</si>
  <si>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</si>
  <si>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</si>
  <si>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</si>
  <si>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</si>
  <si>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</si>
  <si>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</si>
  <si>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</si>
  <si>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</si>
  <si>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</si>
  <si>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</si>
  <si>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</si>
  <si>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mt12psp013aa</t>
  </si>
  <si>
    <t xml:space="preserve">m²</t>
  </si>
  <si>
    <t xml:space="preserve">Placa de yeso laminado I / UNE-EN 520 - 900 / 3200 / 18 / con los bordes longitudinales afinados, con resistencia al fuego y de alta resistencia al impacto Magna "PLADUR", Euroclase A2-s1, d0 de reacción al fuego, según UNE-EN 13501-1.</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</si>
  <si>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</si>
  <si>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</si>
  <si>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</si>
  <si>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mt12ptp010ab</t>
  </si>
  <si>
    <t xml:space="preserve">Ud</t>
  </si>
  <si>
    <t xml:space="preserve">Tornillo autorroscante de acero revestido con fosfatos, PM 3,9x55 "PLADUR", con cabeza de trompeta y punta afilada; para la fijación de placas de yeso laminado a perfiles metálicos de hasta 0,75 mm de espesor.</t>
  </si>
  <si>
    <t xml:space="preserve">mt12ptp010ch</t>
  </si>
  <si>
    <t xml:space="preserve">Ud</t>
  </si>
  <si>
    <t xml:space="preserve">Tornillo autoperforante de acero cincado, MM 3,5x9,5 "PLADUR", de cabeza redonda y punta de broca; para la unión de perfiles metálicos de hasta 2,25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</si>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</sst>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0.42</v>
      </c>
      <c r="H10" s="11"/>
      <c r="I10" s="12">
        <v>0.22</v>
      </c>
      <c r="J10" s="12">
        <f ca="1">ROUND(INDIRECT(ADDRESS(ROW()+(0), COLUMN()+(-3), 1))*INDIRECT(ADDRESS(ROW()+(0), COLUMN()+(-1), 1)), 2)</f>
        <v>0.09</v>
      </c>
    </row>
    <row r="11" spans="1:10" ht="24.00" thickBot="1" customHeight="1">
      <c r="A11" s="1" t="s">
        <v>15</v>
      </c>
      <c r="B11" s="1"/>
      <c r="C11" s="10" t="s">
        <v>16</v>
      </c>
      <c r="D11" s="10"/>
      <c r="E11" s="1" t="s">
        <v>17</v>
      </c>
      <c r="F11" s="1"/>
      <c r="G11" s="11">
        <v>0.42</v>
      </c>
      <c r="H11" s="11"/>
      <c r="I11" s="12">
        <v>1.22</v>
      </c>
      <c r="J11" s="12">
        <f ca="1">ROUND(INDIRECT(ADDRESS(ROW()+(0), COLUMN()+(-3), 1))*INDIRECT(ADDRESS(ROW()+(0), COLUMN()+(-1), 1)), 2)</f>
        <v>0.51</v>
      </c>
    </row>
    <row r="12" spans="1:10" ht="24.00" thickBot="1" customHeight="1">
      <c r="A12" s="1" t="s">
        <v>18</v>
      </c>
      <c r="B12" s="1"/>
      <c r="C12" s="10" t="s">
        <v>19</v>
      </c>
      <c r="D12" s="10"/>
      <c r="E12" s="1" t="s">
        <v>20</v>
      </c>
      <c r="F12" s="1"/>
      <c r="G12" s="11">
        <v>2.54</v>
      </c>
      <c r="H12" s="11"/>
      <c r="I12" s="12">
        <v>1.45</v>
      </c>
      <c r="J12" s="12">
        <f ca="1">ROUND(INDIRECT(ADDRESS(ROW()+(0), COLUMN()+(-3), 1))*INDIRECT(ADDRESS(ROW()+(0), COLUMN()+(-1), 1)), 2)</f>
        <v>3.68</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4.2</v>
      </c>
      <c r="H14" s="11"/>
      <c r="I14" s="12">
        <v>11.16</v>
      </c>
      <c r="J14" s="12">
        <f ca="1">ROUND(INDIRECT(ADDRESS(ROW()+(0), COLUMN()+(-3), 1))*INDIRECT(ADDRESS(ROW()+(0), COLUMN()+(-1), 1)), 2)</f>
        <v>46.87</v>
      </c>
    </row>
    <row r="15" spans="1:10" ht="34.50" thickBot="1" customHeight="1">
      <c r="A15" s="1" t="s">
        <v>27</v>
      </c>
      <c r="B15" s="1"/>
      <c r="C15" s="10" t="s">
        <v>28</v>
      </c>
      <c r="D15" s="10"/>
      <c r="E15" s="1" t="s">
        <v>29</v>
      </c>
      <c r="F15" s="1"/>
      <c r="G15" s="11">
        <v>12.5</v>
      </c>
      <c r="H15" s="11"/>
      <c r="I15" s="12">
        <v>0.01</v>
      </c>
      <c r="J15" s="12">
        <f ca="1">ROUND(INDIRECT(ADDRESS(ROW()+(0), COLUMN()+(-3), 1))*INDIRECT(ADDRESS(ROW()+(0), COLUMN()+(-1), 1)), 2)</f>
        <v>0.13</v>
      </c>
    </row>
    <row r="16" spans="1:10" ht="34.50" thickBot="1" customHeight="1">
      <c r="A16" s="1" t="s">
        <v>30</v>
      </c>
      <c r="B16" s="1"/>
      <c r="C16" s="10" t="s">
        <v>31</v>
      </c>
      <c r="D16" s="10"/>
      <c r="E16" s="1" t="s">
        <v>32</v>
      </c>
      <c r="F16" s="1"/>
      <c r="G16" s="11">
        <v>22</v>
      </c>
      <c r="H16" s="11"/>
      <c r="I16" s="12">
        <v>0.02</v>
      </c>
      <c r="J16" s="12">
        <f ca="1">ROUND(INDIRECT(ADDRESS(ROW()+(0), COLUMN()+(-3), 1))*INDIRECT(ADDRESS(ROW()+(0), COLUMN()+(-1), 1)), 2)</f>
        <v>0.44</v>
      </c>
    </row>
    <row r="17" spans="1:10" ht="24.00" thickBot="1" customHeight="1">
      <c r="A17" s="1" t="s">
        <v>33</v>
      </c>
      <c r="B17" s="1"/>
      <c r="C17" s="10" t="s">
        <v>34</v>
      </c>
      <c r="D17" s="10"/>
      <c r="E17" s="1" t="s">
        <v>35</v>
      </c>
      <c r="F17" s="1"/>
      <c r="G17" s="11">
        <v>3</v>
      </c>
      <c r="H17" s="11"/>
      <c r="I17" s="12">
        <v>0.01</v>
      </c>
      <c r="J17" s="12">
        <f ca="1">ROUND(INDIRECT(ADDRESS(ROW()+(0), COLUMN()+(-3), 1))*INDIRECT(ADDRESS(ROW()+(0), COLUMN()+(-1), 1)), 2)</f>
        <v>0.03</v>
      </c>
    </row>
    <row r="18" spans="1:10" ht="34.50" thickBot="1" customHeight="1">
      <c r="A18" s="1" t="s">
        <v>36</v>
      </c>
      <c r="B18" s="1"/>
      <c r="C18" s="10" t="s">
        <v>37</v>
      </c>
      <c r="D18" s="10"/>
      <c r="E18" s="1" t="s">
        <v>38</v>
      </c>
      <c r="F18" s="1"/>
      <c r="G18" s="11">
        <v>1.292</v>
      </c>
      <c r="H18" s="11"/>
      <c r="I18" s="12">
        <v>0.89</v>
      </c>
      <c r="J18" s="12">
        <f ca="1">ROUND(INDIRECT(ADDRESS(ROW()+(0), COLUMN()+(-3), 1))*INDIRECT(ADDRESS(ROW()+(0), COLUMN()+(-1), 1)), 2)</f>
        <v>1.15</v>
      </c>
    </row>
    <row r="19" spans="1:10" ht="24.00" thickBot="1" customHeight="1">
      <c r="A19" s="1" t="s">
        <v>39</v>
      </c>
      <c r="B19" s="1"/>
      <c r="C19" s="10" t="s">
        <v>40</v>
      </c>
      <c r="D19" s="10"/>
      <c r="E19" s="1" t="s">
        <v>41</v>
      </c>
      <c r="F19" s="1"/>
      <c r="G19" s="11">
        <v>6.76</v>
      </c>
      <c r="H19" s="11"/>
      <c r="I19" s="12">
        <v>0.04</v>
      </c>
      <c r="J19" s="12">
        <f ca="1">ROUND(INDIRECT(ADDRESS(ROW()+(0), COLUMN()+(-3), 1))*INDIRECT(ADDRESS(ROW()+(0), COLUMN()+(-1), 1)), 2)</f>
        <v>0.27</v>
      </c>
    </row>
    <row r="20" spans="1:10" ht="24.00" thickBot="1" customHeight="1">
      <c r="A20" s="1" t="s">
        <v>42</v>
      </c>
      <c r="B20" s="1"/>
      <c r="C20" s="10" t="s">
        <v>43</v>
      </c>
      <c r="D20" s="10"/>
      <c r="E20" s="1" t="s">
        <v>44</v>
      </c>
      <c r="F20" s="1"/>
      <c r="G20" s="13">
        <v>0.3</v>
      </c>
      <c r="H20" s="13"/>
      <c r="I20" s="14">
        <v>0.38</v>
      </c>
      <c r="J20" s="14">
        <f ca="1">ROUND(INDIRECT(ADDRESS(ROW()+(0), COLUMN()+(-3), 1))*INDIRECT(ADDRESS(ROW()+(0), COLUMN()+(-1), 1)), 2)</f>
        <v>0.11</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59.31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0.347</v>
      </c>
      <c r="H23" s="11"/>
      <c r="I23" s="12">
        <v>22.74</v>
      </c>
      <c r="J23" s="12">
        <f ca="1">ROUND(INDIRECT(ADDRESS(ROW()+(0), COLUMN()+(-3), 1))*INDIRECT(ADDRESS(ROW()+(0), COLUMN()+(-1), 1)), 2)</f>
        <v>7.89</v>
      </c>
    </row>
    <row r="24" spans="1:10" ht="13.50" thickBot="1" customHeight="1">
      <c r="A24" s="1" t="s">
        <v>50</v>
      </c>
      <c r="B24" s="1"/>
      <c r="C24" s="10" t="s">
        <v>51</v>
      </c>
      <c r="D24" s="10"/>
      <c r="E24" s="1" t="s">
        <v>52</v>
      </c>
      <c r="F24" s="1"/>
      <c r="G24" s="13">
        <v>0.347</v>
      </c>
      <c r="H24" s="13"/>
      <c r="I24" s="14">
        <v>21.02</v>
      </c>
      <c r="J24" s="14">
        <f ca="1">ROUND(INDIRECT(ADDRESS(ROW()+(0), COLUMN()+(-3), 1))*INDIRECT(ADDRESS(ROW()+(0), COLUMN()+(-1), 1)), 2)</f>
        <v>7.29</v>
      </c>
    </row>
    <row r="25" spans="1:10" ht="13.50" thickBot="1" customHeight="1">
      <c r="A25" s="15"/>
      <c r="B25" s="15"/>
      <c r="C25" s="15"/>
      <c r="D25" s="15"/>
      <c r="E25" s="15"/>
      <c r="F25" s="15"/>
      <c r="G25" s="9" t="s">
        <v>53</v>
      </c>
      <c r="H25" s="9"/>
      <c r="I25" s="9"/>
      <c r="J25" s="17">
        <f ca="1">ROUND(SUM(INDIRECT(ADDRESS(ROW()+(-1), COLUMN()+(0), 1)),INDIRECT(ADDRESS(ROW()+(-2), COLUMN()+(0), 1))), 2)</f>
        <v>15.18</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74.49</v>
      </c>
      <c r="J27" s="14">
        <f ca="1">ROUND(INDIRECT(ADDRESS(ROW()+(0), COLUMN()+(-3), 1))*INDIRECT(ADDRESS(ROW()+(0), COLUMN()+(-1), 1))/100, 2)</f>
        <v>1.49</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75.98</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