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<sst xmlns="http://schemas.openxmlformats.org/spreadsheetml/2006/main" count="83" uniqueCount="83">
  <si>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</si>
  <si>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</si>
  <si>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</si>
  <si>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Tabique de placas de yeso laminado. Sistema "PLADUR".</t>
  </si>
  <si>
    <r>
      <rPr>
        <sz val="8.25"/>
        <color rgb="FF000000"/>
        <rFont val="Arial"/>
        <family val="2"/>
      </rPr>
      <t xml:space="preserve">Tabique múltiple sistema 98 (48-35) MW "PLADUR" (4 de alta dureza superficial), de 98 mm de espesor total, con nivel de calidad del acabado Q2, formado por una estructura simple de perfiles de chapa de acero galvanizado de 48 mm de anchura, a base de montantes (elementos verticales) separados 400 mm entre sí, con disposición normal "N" y canales (elementos horizontales), a la que se atornillan cuatro placas en total (dos placas tipo de alta dureza superficial en cada cara, de 12,5 mm de espesor cada placa); aislamiento acústico mediante panel semirrígido de lana mineral, espesor 45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</si>
  <si>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</si>
  <si>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</si>
  <si>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</si>
  <si>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</si>
  <si>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</si>
  <si>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</si>
  <si>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</si>
  <si>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</si>
  <si>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</si>
  <si>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</si>
  <si>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</si>
  <si>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</si>
  <si>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</si>
  <si>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</si>
  <si>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</si>
  <si>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</si>
  <si>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</si>
  <si>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</si>
  <si>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</si>
  <si>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mt12psp010dye</t>
  </si>
  <si>
    <t xml:space="preserve">m²</t>
  </si>
  <si>
    <t xml:space="preserve">Placa de yeso laminado DI / UNE-EN 520 - 1200 / 3000 / 12,5 / con los bordes longitudinales afinados, de alta dureza superficial I "PLADUR", Euroclase A2-s1, d0 de reacción al fuego, según UNE-EN 13501-1.</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</si>
  <si>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</si>
  <si>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</si>
  <si>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</si>
  <si>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</si>
  <si>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</si>
  <si>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</si>
  <si>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mt12ptp010ch</t>
  </si>
  <si>
    <t xml:space="preserve">Ud</t>
  </si>
  <si>
    <t xml:space="preserve">Tornillo autoperforante de acero cincado, MM 3,5x9,5 "PLADUR", de cabeza redonda y punta de broca; para la unión de perfiles metálicos de hasta 2,25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</si>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</sst>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1.72</v>
      </c>
      <c r="G10" s="11"/>
      <c r="H10" s="12">
        <v>0.22</v>
      </c>
      <c r="I10" s="12">
        <f ca="1">ROUND(INDIRECT(ADDRESS(ROW()+(0), COLUMN()+(-3), 1))*INDIRECT(ADDRESS(ROW()+(0), COLUMN()+(-1), 1)), 2)</f>
        <v>0.38</v>
      </c>
    </row>
    <row r="11" spans="1:9" ht="24.00" thickBot="1" customHeight="1">
      <c r="A11" s="1" t="s">
        <v>15</v>
      </c>
      <c r="B11" s="1"/>
      <c r="C11" s="10" t="s">
        <v>16</v>
      </c>
      <c r="D11" s="1" t="s">
        <v>17</v>
      </c>
      <c r="E11" s="1"/>
      <c r="F11" s="11">
        <v>0.95</v>
      </c>
      <c r="G11" s="11"/>
      <c r="H11" s="12">
        <v>1.22</v>
      </c>
      <c r="I11" s="12">
        <f ca="1">ROUND(INDIRECT(ADDRESS(ROW()+(0), COLUMN()+(-3), 1))*INDIRECT(ADDRESS(ROW()+(0), COLUMN()+(-1), 1)), 2)</f>
        <v>1.16</v>
      </c>
    </row>
    <row r="12" spans="1:9" ht="24.00" thickBot="1" customHeight="1">
      <c r="A12" s="1" t="s">
        <v>18</v>
      </c>
      <c r="B12" s="1"/>
      <c r="C12" s="10" t="s">
        <v>19</v>
      </c>
      <c r="D12" s="1" t="s">
        <v>20</v>
      </c>
      <c r="E12" s="1"/>
      <c r="F12" s="11">
        <v>3.5</v>
      </c>
      <c r="G12" s="11"/>
      <c r="H12" s="12">
        <v>1.45</v>
      </c>
      <c r="I12" s="12">
        <f ca="1">ROUND(INDIRECT(ADDRESS(ROW()+(0), COLUMN()+(-3), 1))*INDIRECT(ADDRESS(ROW()+(0), COLUMN()+(-1), 1)), 2)</f>
        <v>5.08</v>
      </c>
    </row>
    <row r="13" spans="1:9" ht="34.50" thickBot="1" customHeight="1">
      <c r="A13" s="1" t="s">
        <v>21</v>
      </c>
      <c r="B13" s="1"/>
      <c r="C13" s="10" t="s">
        <v>22</v>
      </c>
      <c r="D13" s="1" t="s">
        <v>23</v>
      </c>
      <c r="E13" s="1"/>
      <c r="F13" s="11">
        <v>1.05</v>
      </c>
      <c r="G13" s="11"/>
      <c r="H13" s="12">
        <v>5.74</v>
      </c>
      <c r="I13" s="12">
        <f ca="1">ROUND(INDIRECT(ADDRESS(ROW()+(0), COLUMN()+(-3), 1))*INDIRECT(ADDRESS(ROW()+(0), COLUMN()+(-1), 1)), 2)</f>
        <v>6.03</v>
      </c>
    </row>
    <row r="14" spans="1:9" ht="34.50" thickBot="1" customHeight="1">
      <c r="A14" s="1" t="s">
        <v>24</v>
      </c>
      <c r="B14" s="1"/>
      <c r="C14" s="10" t="s">
        <v>25</v>
      </c>
      <c r="D14" s="1" t="s">
        <v>26</v>
      </c>
      <c r="E14" s="1"/>
      <c r="F14" s="11">
        <v>4.2</v>
      </c>
      <c r="G14" s="11"/>
      <c r="H14" s="12">
        <v>7.16</v>
      </c>
      <c r="I14" s="12">
        <f ca="1">ROUND(INDIRECT(ADDRESS(ROW()+(0), COLUMN()+(-3), 1))*INDIRECT(ADDRESS(ROW()+(0), COLUMN()+(-1), 1)), 2)</f>
        <v>30.07</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1.292</v>
      </c>
      <c r="G18" s="11"/>
      <c r="H18" s="12">
        <v>0.89</v>
      </c>
      <c r="I18" s="12">
        <f ca="1">ROUND(INDIRECT(ADDRESS(ROW()+(0), COLUMN()+(-3), 1))*INDIRECT(ADDRESS(ROW()+(0), COLUMN()+(-1), 1)), 2)</f>
        <v>1.15</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44.89</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0.388</v>
      </c>
      <c r="G23" s="11"/>
      <c r="H23" s="12">
        <v>22.74</v>
      </c>
      <c r="I23" s="12">
        <f ca="1">ROUND(INDIRECT(ADDRESS(ROW()+(0), COLUMN()+(-3), 1))*INDIRECT(ADDRESS(ROW()+(0), COLUMN()+(-1), 1)), 2)</f>
        <v>8.82</v>
      </c>
    </row>
    <row r="24" spans="1:9" ht="13.50" thickBot="1" customHeight="1">
      <c r="A24" s="1" t="s">
        <v>50</v>
      </c>
      <c r="B24" s="1"/>
      <c r="C24" s="10" t="s">
        <v>51</v>
      </c>
      <c r="D24" s="1" t="s">
        <v>52</v>
      </c>
      <c r="E24" s="1"/>
      <c r="F24" s="13">
        <v>0.388</v>
      </c>
      <c r="G24" s="13"/>
      <c r="H24" s="14">
        <v>21.02</v>
      </c>
      <c r="I24" s="14">
        <f ca="1">ROUND(INDIRECT(ADDRESS(ROW()+(0), COLUMN()+(-3), 1))*INDIRECT(ADDRESS(ROW()+(0), COLUMN()+(-1), 1)), 2)</f>
        <v>8.16</v>
      </c>
    </row>
    <row r="25" spans="1:9" ht="13.50" thickBot="1" customHeight="1">
      <c r="A25" s="15"/>
      <c r="B25" s="15"/>
      <c r="C25" s="15"/>
      <c r="D25" s="15"/>
      <c r="E25" s="15"/>
      <c r="F25" s="9" t="s">
        <v>53</v>
      </c>
      <c r="G25" s="9"/>
      <c r="H25" s="9"/>
      <c r="I25" s="17">
        <f ca="1">ROUND(SUM(INDIRECT(ADDRESS(ROW()+(-1), COLUMN()+(0), 1)),INDIRECT(ADDRESS(ROW()+(-2), COLUMN()+(0), 1))), 2)</f>
        <v>16.98</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61.87</v>
      </c>
      <c r="I27" s="14">
        <f ca="1">ROUND(INDIRECT(ADDRESS(ROW()+(0), COLUMN()+(-3), 1))*INDIRECT(ADDRESS(ROW()+(0), COLUMN()+(-1), 1))/100, 2)</f>
        <v>1.24</v>
      </c>
    </row>
    <row r="28" spans="1:9" ht="13.50" thickBot="1" customHeight="1">
      <c r="A28" s="21" t="s">
        <v>57</v>
      </c>
      <c r="B28" s="21"/>
      <c r="C28" s="22"/>
      <c r="D28" s="23"/>
      <c r="E28" s="23"/>
      <c r="F28" s="24" t="s">
        <v>58</v>
      </c>
      <c r="G28" s="24"/>
      <c r="H28" s="25"/>
      <c r="I28" s="26">
        <f ca="1">ROUND(SUM(INDIRECT(ADDRESS(ROW()+(-1), COLUMN()+(0), 1)),INDIRECT(ADDRESS(ROW()+(-3), COLUMN()+(0), 1)),INDIRECT(ADDRESS(ROW()+(-7), COLUMN()+(0), 1))), 2)</f>
        <v>63.11</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