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<sst xmlns="http://schemas.openxmlformats.org/spreadsheetml/2006/main" count="83" uniqueCount="83">
  <si>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</si>
  <si>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</si>
  <si>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</si>
  <si>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Tabique de placas de yeso laminado. Sistema "PLADUR".</t>
  </si>
  <si>
    <r>
      <rPr>
        <sz val="8.25"/>
        <color rgb="FF000000"/>
        <rFont val="Arial"/>
        <family val="2"/>
      </rPr>
      <t xml:space="preserve">Tabique múltiple sistema 98 (48-35) MW "PLADUR" (4 con resistencia al fuego, con baja absorción superficial de agua, de alta resistencia al impacto, de alta dureza superficial y con aislamiento acústico), de 98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cuatro placas en total (dos placas tipo con resistencia al fuego, con baja absorción superficial de agua, de alta resistencia al impacto, de alta dureza superficial y con aislamiento acústico en cada cara, de 12,5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</si>
  <si>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</si>
  <si>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</si>
  <si>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</si>
  <si>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</si>
  <si>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</si>
  <si>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</si>
  <si>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</si>
  <si>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</si>
  <si>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</si>
  <si>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</si>
  <si>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</si>
  <si>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</si>
  <si>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</si>
  <si>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</si>
  <si>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</si>
  <si>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</si>
  <si>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</si>
  <si>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</si>
  <si>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</si>
  <si>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mt12psp010eHt</t>
  </si>
  <si>
    <t xml:space="preserve">m²</t>
  </si>
  <si>
    <t xml:space="preserve">Placa de yeso laminado DFH1IR / UNE-EN 520 - 1200 / 3000 / 12,5 / con los bordes longitudinales afinados, con resistencia al fuego, con baja absorción superficial de agua, de alta resistencia al impacto, de alta dureza superficial y con aislamiento acústico Omnia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</si>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</sst>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5"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C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55.50" thickBot="1" customHeight="1">
      <c r="A14" s="1" t="s">
        <v>24</v>
      </c>
      <c r="B14" s="1"/>
      <c r="C14" s="10" t="s">
        <v>25</v>
      </c>
      <c r="D14" s="1" t="s">
        <v>26</v>
      </c>
      <c r="E14" s="1"/>
      <c r="F14" s="11">
        <v>4.2</v>
      </c>
      <c r="G14" s="11"/>
      <c r="H14" s="12">
        <v>9.87</v>
      </c>
      <c r="I14" s="12">
        <f ca="1">ROUND(INDIRECT(ADDRESS(ROW()+(0), COLUMN()+(-3), 1))*INDIRECT(ADDRESS(ROW()+(0), COLUMN()+(-1), 1)), 2)</f>
        <v>41.45</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1.292</v>
      </c>
      <c r="G18" s="11"/>
      <c r="H18" s="12">
        <v>0.89</v>
      </c>
      <c r="I18" s="12">
        <f ca="1">ROUND(INDIRECT(ADDRESS(ROW()+(0), COLUMN()+(-3), 1))*INDIRECT(ADDRESS(ROW()+(0), COLUMN()+(-1), 1)), 2)</f>
        <v>1.15</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56.27</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0.388</v>
      </c>
      <c r="G23" s="11"/>
      <c r="H23" s="12">
        <v>22.74</v>
      </c>
      <c r="I23" s="12">
        <f ca="1">ROUND(INDIRECT(ADDRESS(ROW()+(0), COLUMN()+(-3), 1))*INDIRECT(ADDRESS(ROW()+(0), COLUMN()+(-1), 1)), 2)</f>
        <v>8.82</v>
      </c>
    </row>
    <row r="24" spans="1:9" ht="13.50" thickBot="1" customHeight="1">
      <c r="A24" s="1" t="s">
        <v>50</v>
      </c>
      <c r="B24" s="1"/>
      <c r="C24" s="10" t="s">
        <v>51</v>
      </c>
      <c r="D24" s="1" t="s">
        <v>52</v>
      </c>
      <c r="E24" s="1"/>
      <c r="F24" s="13">
        <v>0.388</v>
      </c>
      <c r="G24" s="13"/>
      <c r="H24" s="14">
        <v>21.02</v>
      </c>
      <c r="I24" s="14">
        <f ca="1">ROUND(INDIRECT(ADDRESS(ROW()+(0), COLUMN()+(-3), 1))*INDIRECT(ADDRESS(ROW()+(0), COLUMN()+(-1), 1)), 2)</f>
        <v>8.16</v>
      </c>
    </row>
    <row r="25" spans="1:9" ht="13.50" thickBot="1" customHeight="1">
      <c r="A25" s="15"/>
      <c r="B25" s="15"/>
      <c r="C25" s="15"/>
      <c r="D25" s="15"/>
      <c r="E25" s="15"/>
      <c r="F25" s="9" t="s">
        <v>53</v>
      </c>
      <c r="G25" s="9"/>
      <c r="H25" s="9"/>
      <c r="I25" s="17">
        <f ca="1">ROUND(SUM(INDIRECT(ADDRESS(ROW()+(-1), COLUMN()+(0), 1)),INDIRECT(ADDRESS(ROW()+(-2), COLUMN()+(0), 1))), 2)</f>
        <v>16.98</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73.25</v>
      </c>
      <c r="I27" s="14">
        <f ca="1">ROUND(INDIRECT(ADDRESS(ROW()+(0), COLUMN()+(-3), 1))*INDIRECT(ADDRESS(ROW()+(0), COLUMN()+(-1), 1))/100, 2)</f>
        <v>1.47</v>
      </c>
    </row>
    <row r="28" spans="1:9" ht="13.50" thickBot="1" customHeight="1">
      <c r="A28" s="21" t="s">
        <v>57</v>
      </c>
      <c r="B28" s="21"/>
      <c r="C28" s="22"/>
      <c r="D28" s="23"/>
      <c r="E28" s="23"/>
      <c r="F28" s="24" t="s">
        <v>58</v>
      </c>
      <c r="G28" s="24"/>
      <c r="H28" s="25"/>
      <c r="I28" s="26">
        <f ca="1">ROUND(SUM(INDIRECT(ADDRESS(ROW()+(-1), COLUMN()+(0), 1)),INDIRECT(ADDRESS(ROW()+(-3), COLUMN()+(0), 1)),INDIRECT(ADDRESS(ROW()+(-7), COLUMN()+(0), 1))), 2)</f>
        <v>74.72</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