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<sst xmlns="http://schemas.openxmlformats.org/spreadsheetml/2006/main" count="98" uniqueCount="98">
  <si>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</si>
  <si>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</si>
  <si>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</si>
  <si>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</si>
  <si>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150 LR, de 4,50 m de altura máxima y 150 mm de espesor total, con nivel de calidad del acabado Q2, formado por una estructura simple, de perfiles de chapa de acero galvanizado de 90 mm de anchura, a base de montantes CH-90 y montantes E-90 (elementos verticales), separados 600 mm entre sí, y canales J-92 (elementos horizontales), a la que se atornillan cuatro placas en total una placa con resistencia al fuego, con baja absorción superficial de agua, de alta resistencia al impacto y de alta densidad CH (DFH1I) en una cara y cuatro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</si>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</sst>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4.2</v>
      </c>
      <c r="H16" s="11"/>
      <c r="I16" s="12">
        <v>10.53</v>
      </c>
      <c r="J16" s="12">
        <f ca="1">ROUND(INDIRECT(ADDRESS(ROW()+(0), COLUMN()+(-3), 1))*INDIRECT(ADDRESS(ROW()+(0), COLUMN()+(-1), 1)), 2)</f>
        <v>44.23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2</v>
      </c>
      <c r="H21" s="11"/>
      <c r="I21" s="12">
        <v>0.03</v>
      </c>
      <c r="J21" s="12">
        <f ca="1">ROUND(INDIRECT(ADDRESS(ROW()+(0), COLUMN()+(-3), 1))*INDIRECT(ADDRESS(ROW()+(0), COLUMN()+(-1), 1)), 2)</f>
        <v>0.06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</v>
      </c>
      <c r="H22" s="11"/>
      <c r="I22" s="12">
        <v>0.06</v>
      </c>
      <c r="J22" s="12">
        <f ca="1">ROUND(INDIRECT(ADDRESS(ROW()+(0), COLUMN()+(-3), 1))*INDIRECT(ADDRESS(ROW()+(0), COLUMN()+(-1), 1)), 2)</f>
        <v>0.06</v>
      </c>
    </row>
    <row r="23" spans="1:10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1.422</v>
      </c>
      <c r="H23" s="11"/>
      <c r="I23" s="12">
        <v>0.89</v>
      </c>
      <c r="J23" s="12">
        <f ca="1">ROUND(INDIRECT(ADDRESS(ROW()+(0), COLUMN()+(-3), 1))*INDIRECT(ADDRESS(ROW()+(0), COLUMN()+(-1), 1)), 2)</f>
        <v>1.27</v>
      </c>
    </row>
    <row r="24" spans="1:10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5.2</v>
      </c>
      <c r="H24" s="11"/>
      <c r="I24" s="12">
        <v>0.04</v>
      </c>
      <c r="J24" s="12">
        <f ca="1">ROUND(INDIRECT(ADDRESS(ROW()+(0), COLUMN()+(-3), 1))*INDIRECT(ADDRESS(ROW()+(0), COLUMN()+(-1), 1)), 2)</f>
        <v>0.21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3">
        <v>0.15</v>
      </c>
      <c r="H25" s="13"/>
      <c r="I25" s="14">
        <v>0.38</v>
      </c>
      <c r="J25" s="14">
        <f ca="1">ROUND(INDIRECT(ADDRESS(ROW()+(0), COLUMN()+(-3), 1))*INDIRECT(ADDRESS(ROW()+(0), COLUMN()+(-1), 1)), 2)</f>
        <v>0.06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60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118.83</v>
      </c>
    </row>
    <row r="27" spans="1:10" ht="13.50" thickBot="1" customHeight="1">
      <c r="A27" s="15">
        <v>2</v>
      </c>
      <c r="B27" s="15"/>
      <c r="C27" s="15"/>
      <c r="D27" s="15"/>
      <c r="E27" s="18" t="s">
        <v>61</v>
      </c>
      <c r="F27" s="18"/>
      <c r="G27" s="18"/>
      <c r="H27" s="18"/>
      <c r="I27" s="15"/>
      <c r="J27" s="15"/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0.654</v>
      </c>
      <c r="H28" s="11"/>
      <c r="I28" s="12">
        <v>22.74</v>
      </c>
      <c r="J28" s="12">
        <f ca="1">ROUND(INDIRECT(ADDRESS(ROW()+(0), COLUMN()+(-3), 1))*INDIRECT(ADDRESS(ROW()+(0), COLUMN()+(-1), 1)), 2)</f>
        <v>14.87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0.654</v>
      </c>
      <c r="H29" s="13"/>
      <c r="I29" s="14">
        <v>21.02</v>
      </c>
      <c r="J29" s="14">
        <f ca="1">ROUND(INDIRECT(ADDRESS(ROW()+(0), COLUMN()+(-3), 1))*INDIRECT(ADDRESS(ROW()+(0), COLUMN()+(-1), 1)), 2)</f>
        <v>13.75</v>
      </c>
    </row>
    <row r="30" spans="1:10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9"/>
      <c r="J30" s="17">
        <f ca="1">ROUND(SUM(INDIRECT(ADDRESS(ROW()+(-1), COLUMN()+(0), 1)),INDIRECT(ADDRESS(ROW()+(-2), COLUMN()+(0), 1))), 2)</f>
        <v>28.62</v>
      </c>
    </row>
    <row r="31" spans="1:10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19"/>
      <c r="D32" s="20" t="s">
        <v>70</v>
      </c>
      <c r="E32" s="19" t="s">
        <v>71</v>
      </c>
      <c r="F32" s="19"/>
      <c r="G32" s="13">
        <v>2</v>
      </c>
      <c r="H32" s="13"/>
      <c r="I32" s="14">
        <f ca="1">ROUND(SUM(INDIRECT(ADDRESS(ROW()+(-2), COLUMN()+(1), 1)),INDIRECT(ADDRESS(ROW()+(-6), COLUMN()+(1), 1))), 2)</f>
        <v>147.45</v>
      </c>
      <c r="J32" s="14">
        <f ca="1">ROUND(INDIRECT(ADDRESS(ROW()+(0), COLUMN()+(-3), 1))*INDIRECT(ADDRESS(ROW()+(0), COLUMN()+(-1), 1))/100, 2)</f>
        <v>2.95</v>
      </c>
    </row>
    <row r="33" spans="1:10" ht="13.50" thickBot="1" customHeight="1">
      <c r="A33" s="21" t="s">
        <v>72</v>
      </c>
      <c r="B33" s="21"/>
      <c r="C33" s="21"/>
      <c r="D33" s="22"/>
      <c r="E33" s="23"/>
      <c r="F33" s="23"/>
      <c r="G33" s="24" t="s">
        <v>73</v>
      </c>
      <c r="H33" s="24"/>
      <c r="I33" s="25"/>
      <c r="J33" s="26">
        <f ca="1">ROUND(SUM(INDIRECT(ADDRESS(ROW()+(-1), COLUMN()+(0), 1)),INDIRECT(ADDRESS(ROW()+(-3), COLUMN()+(0), 1)),INDIRECT(ADDRESS(ROW()+(-7), COLUMN()+(0), 1))), 2)</f>
        <v>150.4</v>
      </c>
    </row>
    <row r="36" spans="1:10" ht="13.50" thickBot="1" customHeight="1">
      <c r="A36" s="27" t="s">
        <v>74</v>
      </c>
      <c r="B36" s="27"/>
      <c r="C36" s="27"/>
      <c r="D36" s="27"/>
      <c r="E36" s="27"/>
      <c r="F36" s="27" t="s">
        <v>75</v>
      </c>
      <c r="G36" s="27"/>
      <c r="H36" s="27" t="s">
        <v>76</v>
      </c>
      <c r="I36" s="27"/>
      <c r="J36" s="27" t="s">
        <v>77</v>
      </c>
    </row>
    <row r="37" spans="1:10" ht="13.50" thickBot="1" customHeight="1">
      <c r="A37" s="28" t="s">
        <v>78</v>
      </c>
      <c r="B37" s="28"/>
      <c r="C37" s="28"/>
      <c r="D37" s="28"/>
      <c r="E37" s="28"/>
      <c r="F37" s="29">
        <v>112006</v>
      </c>
      <c r="G37" s="29"/>
      <c r="H37" s="29">
        <v>112007</v>
      </c>
      <c r="I37" s="29"/>
      <c r="J37" s="29" t="s">
        <v>79</v>
      </c>
    </row>
    <row r="38" spans="1:10" ht="24.00" thickBot="1" customHeight="1">
      <c r="A38" s="30" t="s">
        <v>80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32" t="s">
        <v>81</v>
      </c>
      <c r="B39" s="32"/>
      <c r="C39" s="32"/>
      <c r="D39" s="32"/>
      <c r="E39" s="32"/>
      <c r="F39" s="33">
        <v>112007</v>
      </c>
      <c r="G39" s="33"/>
      <c r="H39" s="33">
        <v>112007</v>
      </c>
      <c r="I39" s="33"/>
      <c r="J39" s="33"/>
    </row>
    <row r="40" spans="1:10" ht="13.50" thickBot="1" customHeight="1">
      <c r="A40" s="28" t="s">
        <v>82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83</v>
      </c>
    </row>
    <row r="41" spans="1:10" ht="24.00" thickBot="1" customHeight="1">
      <c r="A41" s="32" t="s">
        <v>84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28" t="s">
        <v>85</v>
      </c>
      <c r="B42" s="28"/>
      <c r="C42" s="28"/>
      <c r="D42" s="28"/>
      <c r="E42" s="28"/>
      <c r="F42" s="29">
        <v>162010</v>
      </c>
      <c r="G42" s="29"/>
      <c r="H42" s="29">
        <v>1.12201e+006</v>
      </c>
      <c r="I42" s="29"/>
      <c r="J42" s="29" t="s">
        <v>86</v>
      </c>
    </row>
    <row r="43" spans="1:10" ht="13.50" thickBot="1" customHeight="1">
      <c r="A43" s="32" t="s">
        <v>87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88</v>
      </c>
      <c r="B44" s="28"/>
      <c r="C44" s="28"/>
      <c r="D44" s="28"/>
      <c r="E44" s="28"/>
      <c r="F44" s="29">
        <v>132006</v>
      </c>
      <c r="G44" s="29"/>
      <c r="H44" s="29">
        <v>132007</v>
      </c>
      <c r="I44" s="29"/>
      <c r="J44" s="29" t="s">
        <v>89</v>
      </c>
    </row>
    <row r="45" spans="1:10" ht="13.50" thickBot="1" customHeight="1">
      <c r="A45" s="30" t="s">
        <v>90</v>
      </c>
      <c r="B45" s="30"/>
      <c r="C45" s="30"/>
      <c r="D45" s="30"/>
      <c r="E45" s="30"/>
      <c r="F45" s="31"/>
      <c r="G45" s="31"/>
      <c r="H45" s="31"/>
      <c r="I45" s="31"/>
      <c r="J45" s="31"/>
    </row>
    <row r="46" spans="1:10" ht="13.50" thickBot="1" customHeight="1">
      <c r="A46" s="32" t="s">
        <v>91</v>
      </c>
      <c r="B46" s="32"/>
      <c r="C46" s="32"/>
      <c r="D46" s="32"/>
      <c r="E46" s="32"/>
      <c r="F46" s="33">
        <v>112007</v>
      </c>
      <c r="G46" s="33"/>
      <c r="H46" s="33">
        <v>112007</v>
      </c>
      <c r="I46" s="33"/>
      <c r="J46" s="33"/>
    </row>
    <row r="47" spans="1:10" ht="13.50" thickBot="1" customHeight="1">
      <c r="A47" s="28" t="s">
        <v>92</v>
      </c>
      <c r="B47" s="28"/>
      <c r="C47" s="28"/>
      <c r="D47" s="28"/>
      <c r="E47" s="28"/>
      <c r="F47" s="29">
        <v>1.11201e+006</v>
      </c>
      <c r="G47" s="29"/>
      <c r="H47" s="29">
        <v>1.11201e+006</v>
      </c>
      <c r="I47" s="29"/>
      <c r="J47" s="29" t="s">
        <v>93</v>
      </c>
    </row>
    <row r="48" spans="1:10" ht="24.00" thickBot="1" customHeight="1">
      <c r="A48" s="32" t="s">
        <v>94</v>
      </c>
      <c r="B48" s="32"/>
      <c r="C48" s="32"/>
      <c r="D48" s="32"/>
      <c r="E48" s="32"/>
      <c r="F48" s="33"/>
      <c r="G48" s="33"/>
      <c r="H48" s="33"/>
      <c r="I48" s="33"/>
      <c r="J48" s="33"/>
    </row>
    <row r="51" spans="1:1" ht="33.75" thickBot="1" customHeight="1">
      <c r="A51" s="1" t="s">
        <v>95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96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97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1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I26"/>
    <mergeCell ref="A27:C27"/>
    <mergeCell ref="E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I30"/>
    <mergeCell ref="A31:C31"/>
    <mergeCell ref="E31:H31"/>
    <mergeCell ref="A32:C32"/>
    <mergeCell ref="E32:F32"/>
    <mergeCell ref="G32:H32"/>
    <mergeCell ref="A33:F33"/>
    <mergeCell ref="G33:I33"/>
    <mergeCell ref="A36:E36"/>
    <mergeCell ref="F36:G36"/>
    <mergeCell ref="H36:I36"/>
    <mergeCell ref="A37:E37"/>
    <mergeCell ref="F37:G37"/>
    <mergeCell ref="H37:I37"/>
    <mergeCell ref="J37:J39"/>
    <mergeCell ref="A38:E38"/>
    <mergeCell ref="F38:G38"/>
    <mergeCell ref="H38:I38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4"/>
    <mergeCell ref="H44:I44"/>
    <mergeCell ref="J44:J46"/>
    <mergeCell ref="A45:E45"/>
    <mergeCell ref="F45:G45"/>
    <mergeCell ref="H45:I45"/>
    <mergeCell ref="A46:E46"/>
    <mergeCell ref="F46:G46"/>
    <mergeCell ref="H46:I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