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<sst xmlns="http://schemas.openxmlformats.org/spreadsheetml/2006/main" count="104" uniqueCount="104">
  <si>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</si>
  <si>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FBY160</t>
  </si>
  <si>
    <t xml:space="preserve">m²</t>
  </si>
  <si>
    <t xml:space="preserve">Tabique de placas de yeso laminado, para cerramiento de hueco de ascensor. Sistema "PLADUR".</t>
  </si>
  <si>
    <r>
      <rPr>
        <sz val="8.25"/>
        <color rgb="FF000000"/>
        <rFont val="Arial"/>
        <family val="2"/>
      </rPr>
      <t xml:space="preserve">Cerramiento de hueco de ascensor mediante el sistema CH "PLADUR", de tabique múltiple, 135 LR, de 4,50 m de altura máxima y 135 mm de espesor total, con nivel de calidad del acabado Q2, formado por una estructura simple, de perfiles de chapa de acero galvanizado de 90 mm de anchura, a base de montantes CH-90 y montantes E-90 (elementos verticales), separados 600 mm entre sí, y canales J-92 (elementos horizontales), a la que se atornillan tres placas en total una placa con resistencia al fuego, con baja absorción superficial de agua, de alta resistencia al impacto y de alta densidad CH (DFH1I) en una cara y tres placas con resistencia al fuego F (F) en la otra cara; aislamiento acústico mediante panel semirrígido de lana mineral, espesor 85 mm, según UNE-EN 13162, en el alma, entre montantes de tipo CH. Incluso banda estanca autoadhesiva "PLADUR", fijaciones para el anclaje de canales y montantes metálicos; tornillería para la fijación de las placas; cinta microperforada de papel con refuerzo metálico "PLADUR" y pasta de secado en polvo JN "PLADUR", pasta de fraguado en polvo ST1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</si>
  <si>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</si>
  <si>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</si>
  <si>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</si>
  <si>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</si>
  <si>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</si>
  <si>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</si>
  <si>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</si>
  <si>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mt12pip020a</t>
  </si>
  <si>
    <t xml:space="preserve">m</t>
  </si>
  <si>
    <t xml:space="preserve">Banda estanca autoadhesiva de espuma de poliuretano de celdas cerradas "PLADUR", de 3 mm de espesor y 70 mm de anchura, resistencia térmica 0,10 m²K/W, conductividad térmica 0,034 W/(mK).</t>
  </si>
  <si>
    <t xml:space="preserve">mt12pfp070a</t>
  </si>
  <si>
    <t xml:space="preserve">m</t>
  </si>
  <si>
    <t xml:space="preserve">Canal J-92 "PLADUR", de 92 mm de anchura, de acero galvanizado Z1 (Z140), según UNE-EN 14195.</t>
  </si>
  <si>
    <t xml:space="preserve">mt12pfp071a</t>
  </si>
  <si>
    <t xml:space="preserve">m</t>
  </si>
  <si>
    <t xml:space="preserve">Montante CH-90 "PLADUR", de 90 mm de anchura, de acero galvanizado Z1 (Z140), según UNE-EN 14195.</t>
  </si>
  <si>
    <t xml:space="preserve">mt12pfp071b</t>
  </si>
  <si>
    <t xml:space="preserve">m</t>
  </si>
  <si>
    <t xml:space="preserve">Montante E-90 "PLADUR", de 90 mm de anchura, de acero galvanizado Z1 (Z140), según UNE-EN 14195.</t>
  </si>
  <si>
    <t xml:space="preserve">mt16lra060g</t>
  </si>
  <si>
    <t xml:space="preserve">m²</t>
  </si>
  <si>
    <t xml:space="preserve">Panel semirrígido de lana mineral, espesor 85 mm, según UNE-EN 13162, Euroclase A1 de reacción al fuego según UNE-EN 13501-1 y factor de resistencia a la difusión del vapor de agua 1.</t>
  </si>
  <si>
    <t xml:space="preserve">mt12psp012a</t>
  </si>
  <si>
    <t xml:space="preserve">m²</t>
  </si>
  <si>
    <t xml:space="preserve">Placa de yeso laminado DFH1I / UNE-EN 520 - 600 / 3000 / 25 / con los bordes longitudinales cuadrados, con resistencia al fuego, con baja absorción superficial de agua, de alta resistencia al impacto y de alta densidad CH, "PLADUR", Euroclase A2-s1, d0 de reacción al fuego, según UNE-EN 13501-1.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</si>
  <si>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</si>
  <si>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</si>
  <si>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</si>
  <si>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mt12pep020a</t>
  </si>
  <si>
    <t xml:space="preserve">Ud</t>
  </si>
  <si>
    <t xml:space="preserve">Cartucho de 600 ml de sellador acrílico intumescente, "PLADUR", para el sellado de encuentros de los perfiles con los paramentos.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</si>
  <si>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</si>
  <si>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</si>
  <si>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</si>
  <si>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</si>
  <si>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</si>
  <si>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</si>
  <si>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</si>
  <si>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</si>
  <si>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</si>
  <si>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mt12ptp010ab</t>
  </si>
  <si>
    <t xml:space="preserve">Ud</t>
  </si>
  <si>
    <t xml:space="preserve">Tornillo autorroscante de acero revestido con fosfatos, PM 3,9x55 "PLADUR", con cabeza de trompeta y punta afilada; para la fijación de placas de yeso laminado a perfiles metálicos de hasta 0,75 mm de espesor.</t>
  </si>
  <si>
    <t xml:space="preserve">mt12ptp010aa</t>
  </si>
  <si>
    <t xml:space="preserve">Ud</t>
  </si>
  <si>
    <t xml:space="preserve">Tornillo autorroscante de acero revestido con fosfatos, PM 4,2x70 "PLADUR", con cabeza de trompeta y punta afilada; para la fijación de placas de yeso laminado a perfiles metálicos de hasta 0,75 mm de espesor.</t>
  </si>
  <si>
    <t xml:space="preserve">mt12psg220</t>
  </si>
  <si>
    <t xml:space="preserve">Ud</t>
  </si>
  <si>
    <t xml:space="preserve">Fijación compuesta por taco y tornillo 5x27.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</si>
  <si>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</si>
  <si>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</si>
  <si>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</si>
  <si>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mt12pep011ca</t>
  </si>
  <si>
    <t xml:space="preserve">kg</t>
  </si>
  <si>
    <t xml:space="preserve">Pasta de fraguado en polvo ST1 "PLADUR", 3B, color blanco, de fraguado normal (60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</si>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</sst>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9.5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1.08</v>
      </c>
      <c r="H24" s="11"/>
      <c r="I24" s="12">
        <v>0.89</v>
      </c>
      <c r="J24" s="12">
        <f ca="1">ROUND(INDIRECT(ADDRESS(ROW()+(0), COLUMN()+(-3), 1))*INDIRECT(ADDRESS(ROW()+(0), COLUMN()+(-1), 1)), 2)</f>
        <v>0.96</v>
      </c>
    </row>
    <row r="25" spans="1:10" ht="45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0.086</v>
      </c>
      <c r="H25" s="11"/>
      <c r="I25" s="12">
        <v>0.85</v>
      </c>
      <c r="J25" s="12">
        <f ca="1">ROUND(INDIRECT(ADDRESS(ROW()+(0), COLUMN()+(-3), 1))*INDIRECT(ADDRESS(ROW()+(0), COLUMN()+(-1), 1)), 2)</f>
        <v>0.07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3.9</v>
      </c>
      <c r="H26" s="11"/>
      <c r="I26" s="12">
        <v>0.04</v>
      </c>
      <c r="J26" s="12">
        <f ca="1">ROUND(INDIRECT(ADDRESS(ROW()+(0), COLUMN()+(-3), 1))*INDIRECT(ADDRESS(ROW()+(0), COLUMN()+(-1), 1)), 2)</f>
        <v>0.16</v>
      </c>
    </row>
    <row r="27" spans="1:10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0.15</v>
      </c>
      <c r="H27" s="13"/>
      <c r="I27" s="14">
        <v>0.38</v>
      </c>
      <c r="J27" s="14">
        <f ca="1">ROUND(INDIRECT(ADDRESS(ROW()+(0), COLUMN()+(-3), 1))*INDIRECT(ADDRESS(ROW()+(0), COLUMN()+(-1), 1)), 2)</f>
        <v>0.06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107.78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0.654</v>
      </c>
      <c r="H30" s="11"/>
      <c r="I30" s="12">
        <v>22.74</v>
      </c>
      <c r="J30" s="12">
        <f ca="1">ROUND(INDIRECT(ADDRESS(ROW()+(0), COLUMN()+(-3), 1))*INDIRECT(ADDRESS(ROW()+(0), COLUMN()+(-1), 1)), 2)</f>
        <v>14.87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0.654</v>
      </c>
      <c r="H31" s="13"/>
      <c r="I31" s="14">
        <v>21.02</v>
      </c>
      <c r="J31" s="14">
        <f ca="1">ROUND(INDIRECT(ADDRESS(ROW()+(0), COLUMN()+(-3), 1))*INDIRECT(ADDRESS(ROW()+(0), COLUMN()+(-1), 1)), 2)</f>
        <v>13.75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1))), 2)</f>
        <v>28.62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19"/>
      <c r="D34" s="20" t="s">
        <v>76</v>
      </c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1)),INDIRECT(ADDRESS(ROW()+(-6), COLUMN()+(1), 1))), 2)</f>
        <v>136.4</v>
      </c>
      <c r="J34" s="14">
        <f ca="1">ROUND(INDIRECT(ADDRESS(ROW()+(0), COLUMN()+(-3), 1))*INDIRECT(ADDRESS(ROW()+(0), COLUMN()+(-1), 1))/100, 2)</f>
        <v>2.73</v>
      </c>
    </row>
    <row r="35" spans="1:10" ht="13.50" thickBot="1" customHeight="1">
      <c r="A35" s="21" t="s">
        <v>78</v>
      </c>
      <c r="B35" s="21"/>
      <c r="C35" s="21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1)),INDIRECT(ADDRESS(ROW()+(-7), COLUMN()+(0), 1))), 2)</f>
        <v>139.13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112006</v>
      </c>
      <c r="G39" s="29"/>
      <c r="H39" s="29">
        <v>112007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87</v>
      </c>
      <c r="B41" s="32"/>
      <c r="C41" s="32"/>
      <c r="D41" s="32"/>
      <c r="E41" s="32"/>
      <c r="F41" s="33">
        <v>112007</v>
      </c>
      <c r="G41" s="33"/>
      <c r="H41" s="33">
        <v>112007</v>
      </c>
      <c r="I41" s="33"/>
      <c r="J41" s="33"/>
    </row>
    <row r="42" spans="1:10" ht="13.50" thickBot="1" customHeight="1">
      <c r="A42" s="28" t="s">
        <v>88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89</v>
      </c>
    </row>
    <row r="43" spans="1:10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162010</v>
      </c>
      <c r="G44" s="29"/>
      <c r="H44" s="29">
        <v>1.12201e+006</v>
      </c>
      <c r="I44" s="29"/>
      <c r="J44" s="29" t="s">
        <v>92</v>
      </c>
    </row>
    <row r="45" spans="1:10" ht="13.5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32" t="s">
        <v>97</v>
      </c>
      <c r="B48" s="32"/>
      <c r="C48" s="32"/>
      <c r="D48" s="32"/>
      <c r="E48" s="32"/>
      <c r="F48" s="33">
        <v>112007</v>
      </c>
      <c r="G48" s="33"/>
      <c r="H48" s="33">
        <v>112007</v>
      </c>
      <c r="I48" s="33"/>
      <c r="J48" s="33"/>
    </row>
    <row r="49" spans="1:10" ht="13.50" thickBot="1" customHeight="1">
      <c r="A49" s="28" t="s">
        <v>98</v>
      </c>
      <c r="B49" s="28"/>
      <c r="C49" s="28"/>
      <c r="D49" s="28"/>
      <c r="E49" s="28"/>
      <c r="F49" s="29">
        <v>1.11201e+006</v>
      </c>
      <c r="G49" s="29"/>
      <c r="H49" s="29">
        <v>1.11201e+006</v>
      </c>
      <c r="I49" s="29"/>
      <c r="J49" s="29" t="s">
        <v>99</v>
      </c>
    </row>
    <row r="50" spans="1:10" ht="24.00" thickBot="1" customHeight="1">
      <c r="A50" s="32" t="s">
        <v>100</v>
      </c>
      <c r="B50" s="32"/>
      <c r="C50" s="32"/>
      <c r="D50" s="32"/>
      <c r="E50" s="32"/>
      <c r="F50" s="33"/>
      <c r="G50" s="33"/>
      <c r="H50" s="33"/>
      <c r="I50" s="33"/>
      <c r="J50" s="33"/>
    </row>
    <row r="53" spans="1:1" ht="33.75" thickBot="1" customHeight="1">
      <c r="A53" s="1" t="s">
        <v>101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102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2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I32"/>
    <mergeCell ref="A33:C33"/>
    <mergeCell ref="E33:H33"/>
    <mergeCell ref="A34:C34"/>
    <mergeCell ref="E34:F34"/>
    <mergeCell ref="G34:H34"/>
    <mergeCell ref="A35:F35"/>
    <mergeCell ref="G35:I35"/>
    <mergeCell ref="A38:E38"/>
    <mergeCell ref="F38:G38"/>
    <mergeCell ref="H38:I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