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<sst xmlns="http://schemas.openxmlformats.org/spreadsheetml/2006/main" count="56" uniqueCount="56">
  <si>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</si>
  <si>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NIH010</t>
  </si>
  <si>
    <t xml:space="preserve">m²</t>
  </si>
  <si>
    <t xml:space="preserve">Impermeabilización bajo revestimiento en locales húmedos, con láminas de poliolefinas.</t>
  </si>
  <si>
    <r>
      <rPr>
        <sz val="8.25"/>
        <color rgb="FF000000"/>
        <rFont val="Arial"/>
        <family val="2"/>
      </rPr>
      <t xml:space="preserve">Impermeabilización bajo revestimiento cerámico o pétreo, en paramentos verticales y horizontales de locales húmedos, con lámina impermeabilizante flexible tipo EVAC, Dry40 450 "REVESTECH", compuesta de una doble hoja de poliolefina termoplástica con acetato de vinil etileno, con ambas caras revestidas de fibras de polipropileno no tejidas, de 0,48 mm de espesor y 265 g/m², suministrada en rollos de 1,5 m de anchura y 30 m de longitud, fijada al soporte con adhesivo cementoso mejorado, C2 TE S1, según UNE-EN 12004, deformable, con deslizamiento reducido y tiempo abierto ampliado, color gris, a base de cemento, áridos de granulometría fina, resinas sintéticas y aditivos especiales. Incluso complementos de refuerzo en tratamiento de puntos singulares mediante el uso de piezas especiales "REVESTECH" para la resolución de ángulos internos Dry50 Cornerin, resolución de uniones con banda Dry50 Banda 13x30, resolución de encuentros con paramentos y sellado de juntas con Seal Plus. El precio no incluye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</si>
  <si>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</si>
  <si>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</si>
  <si>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</si>
  <si>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</si>
  <si>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</si>
  <si>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</si>
  <si>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</si>
  <si>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</si>
  <si>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</si>
  <si>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</si>
  <si>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mt15rev190h</t>
  </si>
  <si>
    <t xml:space="preserve">m²</t>
  </si>
  <si>
    <t xml:space="preserve">Lámina impermeabilizante flexible tipo EVAC, Dry40 450 "REVESTECH", compuesta de una doble hoja de poliolefina termoplástica con acetato de vinil etileno, con ambas caras revestidas de fibras de polipropileno no tejidas, de 0,48 mm de espesor y 265 g/m², suministrada en rollos de 1,5 m de anchura y 30 m de longitud, según UNE-EN 13956.</t>
  </si>
  <si>
    <t xml:space="preserve">mt15rev170c</t>
  </si>
  <si>
    <t xml:space="preserve">kg</t>
  </si>
  <si>
    <t xml:space="preserve">Adhesivo a base de poliuretano, Seal Plus "REVESTECH", color marrón, para el sellado de juntas.</t>
  </si>
  <si>
    <t xml:space="preserve">mt15rev058l</t>
  </si>
  <si>
    <t xml:space="preserve">m</t>
  </si>
  <si>
    <t xml:space="preserve">Banda de refuerzo para lámina impermeabilizante flexible tipo EVAC, Dry50 Banda 13x30 "REVESTECH", de 127 mm de anchura, compuesta de una doble hoja de poliolefina termoplástica con acetato de vinil etileno, con ambas caras revestidas de fibras de poliéster no tejidas, de 0,52 mm de espesor y 335 g/m².</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</si>
  <si>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</si>
  <si>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</si>
  <si>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</si>
  <si>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mt15sja025a</t>
  </si>
  <si>
    <t xml:space="preserve">Ud</t>
  </si>
  <si>
    <t xml:space="preserve">Cartucho de silicona acética monocomponente, antimoho, color blanco, de 310 ml.</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</si>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</sst>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2</v>
      </c>
      <c r="G10" s="11"/>
      <c r="H10" s="12">
        <v>0.83</v>
      </c>
      <c r="I10" s="12">
        <f ca="1">ROUND(INDIRECT(ADDRESS(ROW()+(0), COLUMN()+(-3), 1))*INDIRECT(ADDRESS(ROW()+(0), COLUMN()+(-1), 1)), 2)</f>
        <v>1.66</v>
      </c>
    </row>
    <row r="11" spans="1:9" ht="45.00" thickBot="1" customHeight="1">
      <c r="A11" s="1" t="s">
        <v>15</v>
      </c>
      <c r="B11" s="1"/>
      <c r="C11" s="10" t="s">
        <v>16</v>
      </c>
      <c r="D11" s="1" t="s">
        <v>17</v>
      </c>
      <c r="E11" s="1"/>
      <c r="F11" s="11">
        <v>1.05</v>
      </c>
      <c r="G11" s="11"/>
      <c r="H11" s="12">
        <v>10.57</v>
      </c>
      <c r="I11" s="12">
        <f ca="1">ROUND(INDIRECT(ADDRESS(ROW()+(0), COLUMN()+(-3), 1))*INDIRECT(ADDRESS(ROW()+(0), COLUMN()+(-1), 1)), 2)</f>
        <v>11.1</v>
      </c>
    </row>
    <row r="12" spans="1:9" ht="24.00" thickBot="1" customHeight="1">
      <c r="A12" s="1" t="s">
        <v>18</v>
      </c>
      <c r="B12" s="1"/>
      <c r="C12" s="10" t="s">
        <v>19</v>
      </c>
      <c r="D12" s="1" t="s">
        <v>20</v>
      </c>
      <c r="E12" s="1"/>
      <c r="F12" s="11">
        <v>0.01</v>
      </c>
      <c r="G12" s="11"/>
      <c r="H12" s="12">
        <v>19.37</v>
      </c>
      <c r="I12" s="12">
        <f ca="1">ROUND(INDIRECT(ADDRESS(ROW()+(0), COLUMN()+(-3), 1))*INDIRECT(ADDRESS(ROW()+(0), COLUMN()+(-1), 1)), 2)</f>
        <v>0.19</v>
      </c>
    </row>
    <row r="13" spans="1:9" ht="45.00" thickBot="1" customHeight="1">
      <c r="A13" s="1" t="s">
        <v>21</v>
      </c>
      <c r="B13" s="1"/>
      <c r="C13" s="10" t="s">
        <v>22</v>
      </c>
      <c r="D13" s="1" t="s">
        <v>23</v>
      </c>
      <c r="E13" s="1"/>
      <c r="F13" s="11">
        <v>0.25</v>
      </c>
      <c r="G13" s="11"/>
      <c r="H13" s="12">
        <v>3.5</v>
      </c>
      <c r="I13" s="12">
        <f ca="1">ROUND(INDIRECT(ADDRESS(ROW()+(0), COLUMN()+(-3), 1))*INDIRECT(ADDRESS(ROW()+(0), COLUMN()+(-1), 1)), 2)</f>
        <v>0.88</v>
      </c>
    </row>
    <row r="14" spans="1:9" ht="24.00" thickBot="1" customHeight="1">
      <c r="A14" s="1" t="s">
        <v>24</v>
      </c>
      <c r="B14" s="1"/>
      <c r="C14" s="10" t="s">
        <v>25</v>
      </c>
      <c r="D14" s="1" t="s">
        <v>26</v>
      </c>
      <c r="E14" s="1"/>
      <c r="F14" s="11">
        <v>0.02</v>
      </c>
      <c r="G14" s="11"/>
      <c r="H14" s="12">
        <v>8.21</v>
      </c>
      <c r="I14" s="12">
        <f ca="1">ROUND(INDIRECT(ADDRESS(ROW()+(0), COLUMN()+(-3), 1))*INDIRECT(ADDRESS(ROW()+(0), COLUMN()+(-1), 1)), 2)</f>
        <v>0.16</v>
      </c>
    </row>
    <row r="15" spans="1:9" ht="13.50" thickBot="1" customHeight="1">
      <c r="A15" s="1" t="s">
        <v>27</v>
      </c>
      <c r="B15" s="1"/>
      <c r="C15" s="10" t="s">
        <v>28</v>
      </c>
      <c r="D15" s="1" t="s">
        <v>29</v>
      </c>
      <c r="E15" s="1"/>
      <c r="F15" s="13">
        <v>0.1</v>
      </c>
      <c r="G15" s="13"/>
      <c r="H15" s="14">
        <v>7.39</v>
      </c>
      <c r="I15" s="14">
        <f ca="1">ROUND(INDIRECT(ADDRESS(ROW()+(0), COLUMN()+(-3), 1))*INDIRECT(ADDRESS(ROW()+(0), COLUMN()+(-1), 1)), 2)</f>
        <v>0.74</v>
      </c>
    </row>
    <row r="16" spans="1:9"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14.73</v>
      </c>
    </row>
    <row r="17" spans="1:9" ht="13.50" thickBot="1" customHeight="1">
      <c r="A17" s="15">
        <v>2</v>
      </c>
      <c r="B17" s="15"/>
      <c r="C17" s="15"/>
      <c r="D17" s="18" t="s">
        <v>31</v>
      </c>
      <c r="E17" s="18"/>
      <c r="F17" s="18"/>
      <c r="G17" s="18"/>
      <c r="H17" s="15"/>
      <c r="I17" s="15"/>
    </row>
    <row r="18" spans="1:9" ht="13.50" thickBot="1" customHeight="1">
      <c r="A18" s="1" t="s">
        <v>32</v>
      </c>
      <c r="B18" s="1"/>
      <c r="C18" s="10" t="s">
        <v>33</v>
      </c>
      <c r="D18" s="1" t="s">
        <v>34</v>
      </c>
      <c r="E18" s="1"/>
      <c r="F18" s="11">
        <v>0.145</v>
      </c>
      <c r="G18" s="11"/>
      <c r="H18" s="12">
        <v>22.13</v>
      </c>
      <c r="I18" s="12">
        <f ca="1">ROUND(INDIRECT(ADDRESS(ROW()+(0), COLUMN()+(-3), 1))*INDIRECT(ADDRESS(ROW()+(0), COLUMN()+(-1), 1)), 2)</f>
        <v>3.21</v>
      </c>
    </row>
    <row r="19" spans="1:9" ht="13.50" thickBot="1" customHeight="1">
      <c r="A19" s="1" t="s">
        <v>35</v>
      </c>
      <c r="B19" s="1"/>
      <c r="C19" s="10" t="s">
        <v>36</v>
      </c>
      <c r="D19" s="1" t="s">
        <v>37</v>
      </c>
      <c r="E19" s="1"/>
      <c r="F19" s="13">
        <v>0.145</v>
      </c>
      <c r="G19" s="13"/>
      <c r="H19" s="14">
        <v>21.02</v>
      </c>
      <c r="I19" s="14">
        <f ca="1">ROUND(INDIRECT(ADDRESS(ROW()+(0), COLUMN()+(-3), 1))*INDIRECT(ADDRESS(ROW()+(0), COLUMN()+(-1), 1)), 2)</f>
        <v>3.05</v>
      </c>
    </row>
    <row r="20" spans="1:9" ht="13.50" thickBot="1" customHeight="1">
      <c r="A20" s="15"/>
      <c r="B20" s="15"/>
      <c r="C20" s="15"/>
      <c r="D20" s="15"/>
      <c r="E20" s="15"/>
      <c r="F20" s="9" t="s">
        <v>38</v>
      </c>
      <c r="G20" s="9"/>
      <c r="H20" s="9"/>
      <c r="I20" s="17">
        <f ca="1">ROUND(SUM(INDIRECT(ADDRESS(ROW()+(-1), COLUMN()+(0), 1)),INDIRECT(ADDRESS(ROW()+(-2), COLUMN()+(0), 1))), 2)</f>
        <v>6.26</v>
      </c>
    </row>
    <row r="21" spans="1:9" ht="13.50" thickBot="1" customHeight="1">
      <c r="A21" s="15">
        <v>3</v>
      </c>
      <c r="B21" s="15"/>
      <c r="C21" s="15"/>
      <c r="D21" s="18" t="s">
        <v>39</v>
      </c>
      <c r="E21" s="18"/>
      <c r="F21" s="18"/>
      <c r="G21" s="18"/>
      <c r="H21" s="15"/>
      <c r="I21" s="15"/>
    </row>
    <row r="22" spans="1:9" ht="13.50" thickBot="1" customHeight="1">
      <c r="A22" s="19"/>
      <c r="B22" s="19"/>
      <c r="C22" s="20" t="s">
        <v>40</v>
      </c>
      <c r="D22" s="19" t="s">
        <v>41</v>
      </c>
      <c r="E22" s="19"/>
      <c r="F22" s="13">
        <v>2</v>
      </c>
      <c r="G22" s="13"/>
      <c r="H22" s="14">
        <f ca="1">ROUND(SUM(INDIRECT(ADDRESS(ROW()+(-2), COLUMN()+(1), 1)),INDIRECT(ADDRESS(ROW()+(-6), COLUMN()+(1), 1))), 2)</f>
        <v>20.99</v>
      </c>
      <c r="I22" s="14">
        <f ca="1">ROUND(INDIRECT(ADDRESS(ROW()+(0), COLUMN()+(-3), 1))*INDIRECT(ADDRESS(ROW()+(0), COLUMN()+(-1), 1))/100, 2)</f>
        <v>0.42</v>
      </c>
    </row>
    <row r="23" spans="1:9" ht="13.50" thickBot="1" customHeight="1">
      <c r="A23" s="21" t="s">
        <v>42</v>
      </c>
      <c r="B23" s="21"/>
      <c r="C23" s="22"/>
      <c r="D23" s="23"/>
      <c r="E23" s="23"/>
      <c r="F23" s="24" t="s">
        <v>43</v>
      </c>
      <c r="G23" s="24"/>
      <c r="H23" s="25"/>
      <c r="I23" s="26">
        <f ca="1">ROUND(SUM(INDIRECT(ADDRESS(ROW()+(-1), COLUMN()+(0), 1)),INDIRECT(ADDRESS(ROW()+(-3), COLUMN()+(0), 1)),INDIRECT(ADDRESS(ROW()+(-7), COLUMN()+(0), 1))), 2)</f>
        <v>21.41</v>
      </c>
    </row>
    <row r="26" spans="1:9" ht="13.50" thickBot="1" customHeight="1">
      <c r="A26" s="27" t="s">
        <v>44</v>
      </c>
      <c r="B26" s="27"/>
      <c r="C26" s="27"/>
      <c r="D26" s="27"/>
      <c r="E26" s="27" t="s">
        <v>45</v>
      </c>
      <c r="F26" s="27"/>
      <c r="G26" s="27" t="s">
        <v>46</v>
      </c>
      <c r="H26" s="27"/>
      <c r="I26" s="27" t="s">
        <v>47</v>
      </c>
    </row>
    <row r="27" spans="1:9" ht="13.50" thickBot="1" customHeight="1">
      <c r="A27" s="28" t="s">
        <v>48</v>
      </c>
      <c r="B27" s="28"/>
      <c r="C27" s="28"/>
      <c r="D27" s="28"/>
      <c r="E27" s="29">
        <v>142013</v>
      </c>
      <c r="F27" s="29"/>
      <c r="G27" s="29">
        <v>172013</v>
      </c>
      <c r="H27" s="29"/>
      <c r="I27" s="29">
        <v>3</v>
      </c>
    </row>
    <row r="28" spans="1:9" ht="13.50" thickBot="1" customHeight="1">
      <c r="A28" s="30" t="s">
        <v>49</v>
      </c>
      <c r="B28" s="30"/>
      <c r="C28" s="30"/>
      <c r="D28" s="30"/>
      <c r="E28" s="31"/>
      <c r="F28" s="31"/>
      <c r="G28" s="31"/>
      <c r="H28" s="31"/>
      <c r="I28" s="31"/>
    </row>
    <row r="29" spans="1:9" ht="13.50" thickBot="1" customHeight="1">
      <c r="A29" s="28" t="s">
        <v>50</v>
      </c>
      <c r="B29" s="28"/>
      <c r="C29" s="28"/>
      <c r="D29" s="28"/>
      <c r="E29" s="29">
        <v>1.10201e+006</v>
      </c>
      <c r="F29" s="29"/>
      <c r="G29" s="29">
        <v>1.10201e+006</v>
      </c>
      <c r="H29" s="29"/>
      <c r="I29" s="29" t="s">
        <v>51</v>
      </c>
    </row>
    <row r="30" spans="1:9" ht="24.00" thickBot="1" customHeight="1">
      <c r="A30" s="30" t="s">
        <v>52</v>
      </c>
      <c r="B30" s="30"/>
      <c r="C30" s="30"/>
      <c r="D30" s="30"/>
      <c r="E30" s="31"/>
      <c r="F30" s="31"/>
      <c r="G30" s="31"/>
      <c r="H30" s="31"/>
      <c r="I30" s="31"/>
    </row>
    <row r="33" spans="1:1" ht="33.75" thickBot="1" customHeight="1">
      <c r="A33" s="1" t="s">
        <v>53</v>
      </c>
      <c r="B33" s="1"/>
      <c r="C33" s="1"/>
      <c r="D33" s="1"/>
      <c r="E33" s="1"/>
      <c r="F33" s="1"/>
      <c r="G33" s="1"/>
      <c r="H33" s="1"/>
      <c r="I33" s="1"/>
    </row>
    <row r="34" spans="1:1" ht="33.75" thickBot="1" customHeight="1">
      <c r="A34" s="1" t="s">
        <v>54</v>
      </c>
      <c r="B34" s="1"/>
      <c r="C34" s="1"/>
      <c r="D34" s="1"/>
      <c r="E34" s="1"/>
      <c r="F34" s="1"/>
      <c r="G34" s="1"/>
      <c r="H34" s="1"/>
      <c r="I34" s="1"/>
    </row>
    <row r="35" spans="1:1" ht="33.75" thickBot="1" customHeight="1">
      <c r="A35" s="1" t="s">
        <v>55</v>
      </c>
      <c r="B35" s="1"/>
      <c r="C35" s="1"/>
      <c r="D35" s="1"/>
      <c r="E35" s="1"/>
      <c r="F35" s="1"/>
      <c r="G35" s="1"/>
      <c r="H35" s="1"/>
      <c r="I35" s="1"/>
    </row>
  </sheetData>
  <mergeCells count="6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E23"/>
    <mergeCell ref="F23:H23"/>
    <mergeCell ref="A26:D26"/>
    <mergeCell ref="E26:F26"/>
    <mergeCell ref="G26:H26"/>
    <mergeCell ref="A27:D27"/>
    <mergeCell ref="E27:F28"/>
    <mergeCell ref="G27:H28"/>
    <mergeCell ref="I27:I28"/>
    <mergeCell ref="A28:D28"/>
    <mergeCell ref="A29:D29"/>
    <mergeCell ref="E29:F30"/>
    <mergeCell ref="G29:H30"/>
    <mergeCell ref="I29:I30"/>
    <mergeCell ref="A30:D30"/>
    <mergeCell ref="A33:I33"/>
    <mergeCell ref="A34:I34"/>
    <mergeCell ref="A35:I35"/>
  </mergeCells>
  <pageMargins left="0.147638" right="0.147638" top="0.206693" bottom="0.206693" header="0.0" footer="0.0"/>
  <pageSetup paperSize="9" orientation="portrait"/>
  <rowBreaks count="0" manualBreakCount="0">
    </rowBreaks>
</worksheet>
</file>