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<sst xmlns="http://schemas.openxmlformats.org/spreadsheetml/2006/main" count="50" uniqueCount="50">
  <si>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</si>
  <si>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NIH106</t>
  </si>
  <si>
    <t xml:space="preserve">Ud</t>
  </si>
  <si>
    <t xml:space="preserve">Impermeabilización de ducha de obra con canaleta de drenaje, sistema Lineal Level "REVESTECH".</t>
  </si>
  <si>
    <r>
      <rPr>
        <sz val="8.25"/>
        <color rgb="FF000000"/>
        <rFont val="Arial"/>
        <family val="2"/>
      </rPr>
      <t xml:space="preserve">Impermeabilización de paramentos verticales y horizontales de ducha de obra con canaleta de drenaje, sistema Lineal Level "REVESTECH", compuesta por kit Lineal Level 20x60, de 600x200 mm, formado por lámina impermeabilizante flexible tipo EVAC Dry50, de 1500x2000 mm compuesta de una doble hoja de poliolefina termoplástica con acetato de vinil etileno, con ambas caras revestidas de fibras de poliéster no tejidas, de 0,52 mm de espesor y 335 g/m², según UNE-EN 13956, con unión termosellada a la base rectangular, registrable y autolimpiable, para ocultar bajo el pavimento, de poliuretano, con tratamiento antibacteriano y fungicida de 638x238 mm, sumidero sifónico, convertible en no sifónico de polipropileno de 60 mm de altura, de salida horizontal y 40 mm de diámetro, y llave para registro de acero inoxidable, y lámina impermeabilizante flexible tipo EVAC, Dry50 30, compuesta de una doble hoja de poliolefina termoplástica con acetato de vinil etileno, con ambas caras revestidas de fibras de poliéster no tejidas, de 0,52 mm de espesor y 335 g/m², fijada al soporte con adhesivo cementoso mejorado, deformable y tixotrópico, C2 TE S1. Incluso complementos de refuerzo en tratamiento de puntos singulares mediante el uso de piezas especiales "REVESTECH" para la resolución de ángulos internos (Dry50 Cornerin), resolución de uniones y sellado de juntas elásticas (puntos de penetración de tuberías en el revestimiento, encuentros entre el paramento y la ducha de obra, etc.). El precio no incluye la formación de pendientes ni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</si>
  <si>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</si>
  <si>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</si>
  <si>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</si>
  <si>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</si>
  <si>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</si>
  <si>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</si>
  <si>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</si>
  <si>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mt15rev300ee</t>
  </si>
  <si>
    <t xml:space="preserve">Ud</t>
  </si>
  <si>
    <t xml:space="preserve">Kit Lineal Level 20x60 "REVESTECH", de 600x200 mm, formado por lámina impermeabilizante flexible tipo EVAC Dry50, de 1500x2000 mm compuesta de una doble hoja de poliolefina termoplástica con acetato de vinil etileno, con ambas caras revestidas de fibras de poliéster no tejidas, de 0,52 mm de espesor y 335 g/m², según UNE-EN 13956, con unión termosellada a la base rectangular, registrable y autolimpiable, para ocultar bajo el pavimento, de poliuretano, con tratamiento antibacteriano y fungicida de 638x238 mm, sumidero sifónico, convertible en no sifónico de polipropileno de 60 mm de altura, de salida horizontal y 40 mm de diámetro, y llave para registro de acero inoxidable, para impermeabilización y desagüe de ducha de obra.</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</si>
  <si>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</si>
  <si>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</si>
  <si>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</si>
  <si>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mt15rev011F</t>
  </si>
  <si>
    <t xml:space="preserve">m²</t>
  </si>
  <si>
    <t xml:space="preserve">Lámina impermeabilizante flexible tipo EVAC, Dry50 30 "REVESTECH", compuesta de una doble hoja de poliolefina termoplástica con acetato de vinil etileno, con ambas caras revestidas de fibras de poliéster no tejidas, de 0,52 mm de espesor y 335 g/m², suministrada en rollos de 1,2 m de anchura y 30 m de longitud, según UNE-EN 13956.</t>
  </si>
  <si>
    <t xml:space="preserve">mt15rev065b</t>
  </si>
  <si>
    <t xml:space="preserve">Ud</t>
  </si>
  <si>
    <t xml:space="preserve">Complemento para refuerzo de puntos singulares en tratamientos impermeabilizantes mediante piezas para la resolución de ángulos internos, Dry50 Cornerin "REVESTECH".</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</si>
  <si>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</si>
  <si>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</si>
  <si>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</si>
  <si>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</si>
  <si>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</si>
  <si>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</si>
  <si>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</si>
  <si>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</si>
  <si>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</si>
  <si>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</si>
  <si>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</si>
  <si>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</si>
  <si>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10,42€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</si>
  <si>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</si>
  <si>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</si>
  <si>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</si>
  <si>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</si>
  <si>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</si>
  <si>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</si>
  <si>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1/2+/3/4</t>
  </si>
  <si>
    <t xml:space="preserve">Láminas flexibles para impermeabilización. Láminas plásticas y de caucho para impermeabilización de cubiertas. Definiciones y características.</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</si>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</sst>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31" customWidth="1"/>
    <col min="4" max="4" width="71.74"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29.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351.41</v>
      </c>
      <c r="I10" s="12">
        <f ca="1">ROUND(INDIRECT(ADDRESS(ROW()+(0), COLUMN()+(-3), 1))*INDIRECT(ADDRESS(ROW()+(0), COLUMN()+(-1), 1)), 2)</f>
        <v>351.41</v>
      </c>
      <c r="J10" s="12"/>
    </row>
    <row r="11" spans="1:10" ht="45.00" thickBot="1" customHeight="1">
      <c r="A11" s="1" t="s">
        <v>15</v>
      </c>
      <c r="B11" s="1"/>
      <c r="C11" s="10" t="s">
        <v>16</v>
      </c>
      <c r="D11" s="1" t="s">
        <v>17</v>
      </c>
      <c r="E11" s="1"/>
      <c r="F11" s="11">
        <v>16.1</v>
      </c>
      <c r="G11" s="11"/>
      <c r="H11" s="12">
        <v>0.83</v>
      </c>
      <c r="I11" s="12">
        <f ca="1">ROUND(INDIRECT(ADDRESS(ROW()+(0), COLUMN()+(-3), 1))*INDIRECT(ADDRESS(ROW()+(0), COLUMN()+(-1), 1)), 2)</f>
        <v>13.36</v>
      </c>
      <c r="J11" s="12"/>
    </row>
    <row r="12" spans="1:10" ht="45.00" thickBot="1" customHeight="1">
      <c r="A12" s="1" t="s">
        <v>18</v>
      </c>
      <c r="B12" s="1"/>
      <c r="C12" s="10" t="s">
        <v>19</v>
      </c>
      <c r="D12" s="1" t="s">
        <v>20</v>
      </c>
      <c r="E12" s="1"/>
      <c r="F12" s="11">
        <v>5</v>
      </c>
      <c r="G12" s="11"/>
      <c r="H12" s="12">
        <v>13.51</v>
      </c>
      <c r="I12" s="12">
        <f ca="1">ROUND(INDIRECT(ADDRESS(ROW()+(0), COLUMN()+(-3), 1))*INDIRECT(ADDRESS(ROW()+(0), COLUMN()+(-1), 1)), 2)</f>
        <v>67.55</v>
      </c>
      <c r="J12" s="12"/>
    </row>
    <row r="13" spans="1:10" ht="24.00" thickBot="1" customHeight="1">
      <c r="A13" s="1" t="s">
        <v>21</v>
      </c>
      <c r="B13" s="1"/>
      <c r="C13" s="10" t="s">
        <v>22</v>
      </c>
      <c r="D13" s="1" t="s">
        <v>23</v>
      </c>
      <c r="E13" s="1"/>
      <c r="F13" s="13">
        <v>1</v>
      </c>
      <c r="G13" s="13"/>
      <c r="H13" s="14">
        <v>8.21</v>
      </c>
      <c r="I13" s="14">
        <f ca="1">ROUND(INDIRECT(ADDRESS(ROW()+(0), COLUMN()+(-3), 1))*INDIRECT(ADDRESS(ROW()+(0), COLUMN()+(-1), 1)), 2)</f>
        <v>8.21</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440.53</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1.632</v>
      </c>
      <c r="G16" s="11"/>
      <c r="H16" s="12">
        <v>22.13</v>
      </c>
      <c r="I16" s="12">
        <f ca="1">ROUND(INDIRECT(ADDRESS(ROW()+(0), COLUMN()+(-3), 1))*INDIRECT(ADDRESS(ROW()+(0), COLUMN()+(-1), 1)), 2)</f>
        <v>36.12</v>
      </c>
      <c r="J16" s="12"/>
    </row>
    <row r="17" spans="1:10" ht="13.50" thickBot="1" customHeight="1">
      <c r="A17" s="1" t="s">
        <v>29</v>
      </c>
      <c r="B17" s="1"/>
      <c r="C17" s="10" t="s">
        <v>30</v>
      </c>
      <c r="D17" s="1" t="s">
        <v>31</v>
      </c>
      <c r="E17" s="1"/>
      <c r="F17" s="13">
        <v>1.632</v>
      </c>
      <c r="G17" s="13"/>
      <c r="H17" s="14">
        <v>21.02</v>
      </c>
      <c r="I17" s="14">
        <f ca="1">ROUND(INDIRECT(ADDRESS(ROW()+(0), COLUMN()+(-3), 1))*INDIRECT(ADDRESS(ROW()+(0), COLUMN()+(-1), 1)), 2)</f>
        <v>34.3</v>
      </c>
      <c r="J17" s="14"/>
    </row>
    <row r="18" spans="1:10" ht="13.50" thickBot="1" customHeight="1">
      <c r="A18" s="15"/>
      <c r="B18" s="15"/>
      <c r="C18" s="15"/>
      <c r="D18" s="15"/>
      <c r="E18" s="15"/>
      <c r="F18" s="9" t="s">
        <v>32</v>
      </c>
      <c r="G18" s="9"/>
      <c r="H18" s="9"/>
      <c r="I18" s="17">
        <f ca="1">ROUND(SUM(INDIRECT(ADDRESS(ROW()+(-1), COLUMN()+(0), 1)),INDIRECT(ADDRESS(ROW()+(-2), COLUMN()+(0), 1))), 2)</f>
        <v>70.42</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510.95</v>
      </c>
      <c r="I20" s="14">
        <f ca="1">ROUND(INDIRECT(ADDRESS(ROW()+(0), COLUMN()+(-3), 1))*INDIRECT(ADDRESS(ROW()+(0), COLUMN()+(-1), 1))/100, 2)</f>
        <v>10.22</v>
      </c>
      <c r="J20" s="14"/>
    </row>
    <row r="21" spans="1:10" ht="13.50" thickBot="1" customHeight="1">
      <c r="A21" s="21" t="s">
        <v>36</v>
      </c>
      <c r="B21" s="21"/>
      <c r="C21" s="22"/>
      <c r="D21" s="23"/>
      <c r="E21" s="23"/>
      <c r="F21" s="24" t="s">
        <v>37</v>
      </c>
      <c r="G21" s="24"/>
      <c r="H21" s="25"/>
      <c r="I21" s="26">
        <f ca="1">ROUND(SUM(INDIRECT(ADDRESS(ROW()+(-1), COLUMN()+(0), 1)),INDIRECT(ADDRESS(ROW()+(-3), COLUMN()+(0), 1)),INDIRECT(ADDRESS(ROW()+(-7), COLUMN()+(0), 1))), 2)</f>
        <v>521.17</v>
      </c>
      <c r="J21" s="26"/>
    </row>
    <row r="24" spans="1:10" ht="13.50" thickBot="1" customHeight="1">
      <c r="A24" s="27" t="s">
        <v>38</v>
      </c>
      <c r="B24" s="27"/>
      <c r="C24" s="27"/>
      <c r="D24" s="27"/>
      <c r="E24" s="27" t="s">
        <v>39</v>
      </c>
      <c r="F24" s="27"/>
      <c r="G24" s="27" t="s">
        <v>40</v>
      </c>
      <c r="H24" s="27"/>
      <c r="I24" s="27"/>
      <c r="J24" s="27" t="s">
        <v>41</v>
      </c>
    </row>
    <row r="25" spans="1:10" ht="13.50" thickBot="1" customHeight="1">
      <c r="A25" s="28" t="s">
        <v>42</v>
      </c>
      <c r="B25" s="28"/>
      <c r="C25" s="28"/>
      <c r="D25" s="28"/>
      <c r="E25" s="29">
        <v>1.10201e+006</v>
      </c>
      <c r="F25" s="29"/>
      <c r="G25" s="29">
        <v>1.10201e+006</v>
      </c>
      <c r="H25" s="29"/>
      <c r="I25" s="29"/>
      <c r="J25" s="29" t="s">
        <v>43</v>
      </c>
    </row>
    <row r="26" spans="1:10" ht="24.00" thickBot="1" customHeight="1">
      <c r="A26" s="30" t="s">
        <v>44</v>
      </c>
      <c r="B26" s="30"/>
      <c r="C26" s="30"/>
      <c r="D26" s="30"/>
      <c r="E26" s="31"/>
      <c r="F26" s="31"/>
      <c r="G26" s="31"/>
      <c r="H26" s="31"/>
      <c r="I26" s="31"/>
      <c r="J26" s="31"/>
    </row>
    <row r="27" spans="1:10" ht="13.50" thickBot="1" customHeight="1">
      <c r="A27" s="28" t="s">
        <v>45</v>
      </c>
      <c r="B27" s="28"/>
      <c r="C27" s="28"/>
      <c r="D27" s="28"/>
      <c r="E27" s="29">
        <v>142013</v>
      </c>
      <c r="F27" s="29"/>
      <c r="G27" s="29">
        <v>172013</v>
      </c>
      <c r="H27" s="29"/>
      <c r="I27" s="29"/>
      <c r="J27" s="29">
        <v>3</v>
      </c>
    </row>
    <row r="28" spans="1:10" ht="13.50" thickBot="1" customHeight="1">
      <c r="A28" s="30" t="s">
        <v>46</v>
      </c>
      <c r="B28" s="30"/>
      <c r="C28" s="30"/>
      <c r="D28" s="30"/>
      <c r="E28" s="31"/>
      <c r="F28" s="31"/>
      <c r="G28" s="31"/>
      <c r="H28" s="31"/>
      <c r="I28" s="31"/>
      <c r="J28" s="31"/>
    </row>
    <row r="31" spans="1:1" ht="33.75" thickBot="1" customHeight="1">
      <c r="A31" s="1" t="s">
        <v>47</v>
      </c>
      <c r="B31" s="1"/>
      <c r="C31" s="1"/>
      <c r="D31" s="1"/>
      <c r="E31" s="1"/>
      <c r="F31" s="1"/>
      <c r="G31" s="1"/>
      <c r="H31" s="1"/>
      <c r="I31" s="1"/>
      <c r="J31" s="1"/>
    </row>
    <row r="32" spans="1:1" ht="33.75" thickBot="1" customHeight="1">
      <c r="A32" s="1" t="s">
        <v>48</v>
      </c>
      <c r="B32" s="1"/>
      <c r="C32" s="1"/>
      <c r="D32" s="1"/>
      <c r="E32" s="1"/>
      <c r="F32" s="1"/>
      <c r="G32" s="1"/>
      <c r="H32" s="1"/>
      <c r="I32" s="1"/>
      <c r="J32" s="1"/>
    </row>
    <row r="33" spans="1:1" ht="33.75" thickBot="1" customHeight="1">
      <c r="A33" s="1" t="s">
        <v>49</v>
      </c>
      <c r="B33" s="1"/>
      <c r="C33" s="1"/>
      <c r="D33" s="1"/>
      <c r="E33" s="1"/>
      <c r="F33" s="1"/>
      <c r="G33" s="1"/>
      <c r="H33" s="1"/>
      <c r="I33" s="1"/>
      <c r="J33" s="1"/>
    </row>
  </sheetData>
  <mergeCells count="71">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E21"/>
    <mergeCell ref="F21:H21"/>
    <mergeCell ref="I21:J21"/>
    <mergeCell ref="A24:D24"/>
    <mergeCell ref="E24:F24"/>
    <mergeCell ref="G24:I24"/>
    <mergeCell ref="A25:D25"/>
    <mergeCell ref="E25:F26"/>
    <mergeCell ref="G25:I26"/>
    <mergeCell ref="J25:J26"/>
    <mergeCell ref="A26:D26"/>
    <mergeCell ref="A27:D27"/>
    <mergeCell ref="E27:F28"/>
    <mergeCell ref="G27:I28"/>
    <mergeCell ref="J27:J28"/>
    <mergeCell ref="A28:D28"/>
    <mergeCell ref="A31:J31"/>
    <mergeCell ref="A32:J32"/>
    <mergeCell ref="A33:J33"/>
  </mergeCells>
  <pageMargins left="0.147638" right="0.147638" top="0.206693" bottom="0.206693" header="0.0" footer="0.0"/>
  <pageSetup paperSize="9" orientation="portrait"/>
  <rowBreaks count="0" manualBreakCount="0">
    </rowBreaks>
</worksheet>
</file>