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<sst xmlns="http://schemas.openxmlformats.org/spreadsheetml/2006/main" count="45" uniqueCount="45">
  <si>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</si>
  <si>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</si>
  <si>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</si>
  <si>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</si>
  <si>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compuesta por: kit Dry80 Sumi56 100 H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horizontal de 40 mm de diámetro, con rejilla para empotrar de polipropileno de 100x100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</si>
  <si>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</si>
  <si>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</si>
  <si>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</si>
  <si>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</si>
  <si>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</si>
  <si>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</si>
  <si>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</si>
  <si>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mt15rev170c</t>
  </si>
  <si>
    <t xml:space="preserve">kg</t>
  </si>
  <si>
    <t xml:space="preserve">Adhesivo a base de poliuretano, Seal Plus "REVESTECH", color marrón, para el sellado de juntas.</t>
  </si>
  <si>
    <t xml:space="preserve">mt15rev020pb</t>
  </si>
  <si>
    <t xml:space="preserve">Ud</t>
  </si>
  <si>
    <t xml:space="preserve">Kit Dry80 Sumi56 100 H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horizontal de 40 mm de diámetro, con rejilla para empotrar de polipropileno de 100x100 mm, para impermeabilización y desagüe de cubiertas.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</si>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</sst>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v>
      </c>
      <c r="H10" s="11"/>
      <c r="I10" s="12">
        <v>19.37</v>
      </c>
      <c r="J10" s="12">
        <f ca="1">ROUND(INDIRECT(ADDRESS(ROW()+(0), COLUMN()+(-3), 1))*INDIRECT(ADDRESS(ROW()+(0), COLUMN()+(-1), 1)), 2)</f>
        <v>19.37</v>
      </c>
    </row>
    <row r="11" spans="1:10" ht="76.50" thickBot="1" customHeight="1">
      <c r="A11" s="1" t="s">
        <v>15</v>
      </c>
      <c r="B11" s="1"/>
      <c r="C11" s="10" t="s">
        <v>16</v>
      </c>
      <c r="D11" s="10"/>
      <c r="E11" s="1" t="s">
        <v>17</v>
      </c>
      <c r="F11" s="1"/>
      <c r="G11" s="13">
        <v>1</v>
      </c>
      <c r="H11" s="13"/>
      <c r="I11" s="14">
        <v>70.13</v>
      </c>
      <c r="J11" s="14">
        <f ca="1">ROUND(INDIRECT(ADDRESS(ROW()+(0), COLUMN()+(-3), 1))*INDIRECT(ADDRESS(ROW()+(0), COLUMN()+(-1), 1)), 2)</f>
        <v>70.13</v>
      </c>
    </row>
    <row r="12" spans="1:10" ht="13.50" thickBot="1" customHeight="1">
      <c r="A12" s="15"/>
      <c r="B12" s="15"/>
      <c r="C12" s="15"/>
      <c r="D12" s="15"/>
      <c r="E12" s="15"/>
      <c r="F12" s="15"/>
      <c r="G12" s="9" t="s">
        <v>18</v>
      </c>
      <c r="H12" s="9"/>
      <c r="I12" s="9"/>
      <c r="J12" s="17">
        <f ca="1">ROUND(SUM(INDIRECT(ADDRESS(ROW()+(-1), COLUMN()+(0), 1)),INDIRECT(ADDRESS(ROW()+(-2), COLUMN()+(0), 1))), 2)</f>
        <v>89.5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0.306</v>
      </c>
      <c r="H14" s="11"/>
      <c r="I14" s="12">
        <v>22.13</v>
      </c>
      <c r="J14" s="12">
        <f ca="1">ROUND(INDIRECT(ADDRESS(ROW()+(0), COLUMN()+(-3), 1))*INDIRECT(ADDRESS(ROW()+(0), COLUMN()+(-1), 1)), 2)</f>
        <v>6.77</v>
      </c>
    </row>
    <row r="15" spans="1:10" ht="13.50" thickBot="1" customHeight="1">
      <c r="A15" s="1" t="s">
        <v>23</v>
      </c>
      <c r="B15" s="1"/>
      <c r="C15" s="10" t="s">
        <v>24</v>
      </c>
      <c r="D15" s="10"/>
      <c r="E15" s="1" t="s">
        <v>25</v>
      </c>
      <c r="F15" s="1"/>
      <c r="G15" s="11">
        <v>0.306</v>
      </c>
      <c r="H15" s="11"/>
      <c r="I15" s="12">
        <v>21.02</v>
      </c>
      <c r="J15" s="12">
        <f ca="1">ROUND(INDIRECT(ADDRESS(ROW()+(0), COLUMN()+(-3), 1))*INDIRECT(ADDRESS(ROW()+(0), COLUMN()+(-1), 1)), 2)</f>
        <v>6.43</v>
      </c>
    </row>
    <row r="16" spans="1:10" ht="13.50" thickBot="1" customHeight="1">
      <c r="A16" s="1" t="s">
        <v>26</v>
      </c>
      <c r="B16" s="1"/>
      <c r="C16" s="10" t="s">
        <v>27</v>
      </c>
      <c r="D16" s="10"/>
      <c r="E16" s="1" t="s">
        <v>28</v>
      </c>
      <c r="F16" s="1"/>
      <c r="G16" s="13">
        <v>0.514</v>
      </c>
      <c r="H16" s="13"/>
      <c r="I16" s="14">
        <v>22.74</v>
      </c>
      <c r="J16" s="14">
        <f ca="1">ROUND(INDIRECT(ADDRESS(ROW()+(0), COLUMN()+(-3), 1))*INDIRECT(ADDRESS(ROW()+(0), COLUMN()+(-1), 1)), 2)</f>
        <v>11.69</v>
      </c>
    </row>
    <row r="17" spans="1:10" ht="13.50" thickBot="1" customHeight="1">
      <c r="A17" s="15"/>
      <c r="B17" s="15"/>
      <c r="C17" s="15"/>
      <c r="D17" s="15"/>
      <c r="E17" s="15"/>
      <c r="F17" s="15"/>
      <c r="G17" s="9" t="s">
        <v>29</v>
      </c>
      <c r="H17" s="9"/>
      <c r="I17" s="9"/>
      <c r="J17" s="17">
        <f ca="1">ROUND(SUM(INDIRECT(ADDRESS(ROW()+(-1), COLUMN()+(0), 1)),INDIRECT(ADDRESS(ROW()+(-2), COLUMN()+(0), 1)),INDIRECT(ADDRESS(ROW()+(-3), COLUMN()+(0), 1))), 2)</f>
        <v>24.89</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114.39</v>
      </c>
      <c r="J19" s="14">
        <f ca="1">ROUND(INDIRECT(ADDRESS(ROW()+(0), COLUMN()+(-3), 1))*INDIRECT(ADDRESS(ROW()+(0), COLUMN()+(-1), 1))/100, 2)</f>
        <v>2.29</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116.68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1.10201e+006</v>
      </c>
      <c r="G24" s="29"/>
      <c r="H24" s="29">
        <v>1.10201e+006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