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<sst xmlns="http://schemas.openxmlformats.org/spreadsheetml/2006/main" count="62" uniqueCount="62">
  <si>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</si>
  <si>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</si>
  <si>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</si>
  <si>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</si>
  <si>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entre 25 y 45 m², de 2 sectores de riego; compuesto de los siguientes elementos: INSTALACIÓN DE RIEGO: tubería de abastecimiento y distribución realizada con tubo de polietileno PE 40 de color negro con bandas de color azul, de 20 mm de diámetro exterior y 2,8 mm de espesor, PN=10 atm; tubería de riego por goteo realizada con tubo de polietileno, color marrón, de 12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3/8"; filtro de cartucho con anillas formado por cabeza, vaso y cartucho, rosca de 3", presión máxima de trabajo 8 bar; electroválvula para riego, cuerpo de PVC y polipropileno, conexiones roscadas, de 1" de diámetro, alimentación del solenoide a 24 Vca, con posibilidad de apertura manual y regulador de caudal; FERTILIZACIÓN: equipo de inyección de abono con tubo Venturi de 1/2" de diámetro; con electroválvulas, válvula antirretorno y regulación de la presión diferencial automática conexionado a depósito de poliéster, de 10 litros de capacidad, con tapa; INSTALACIÓN DE EVACUACIÓN DE AGUAS: tubería de evacuación realizada con tubo de PVC, serie B, de 50 mm de diámetro y 3 mm de espesor.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</si>
  <si>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</si>
  <si>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</si>
  <si>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</si>
  <si>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</si>
  <si>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</si>
  <si>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</si>
  <si>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</si>
  <si>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mt37tpa030ac</t>
  </si>
  <si>
    <t xml:space="preserve">m</t>
  </si>
  <si>
    <t xml:space="preserve">Tubo de polietileno PE 40 de color negro con bandas de color azul, de 20 mm de diámetro exterior y 2,8 mm de espesor,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</si>
  <si>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</si>
  <si>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</si>
  <si>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</si>
  <si>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</si>
  <si>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</si>
  <si>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</si>
  <si>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mt37eqt011d</t>
  </si>
  <si>
    <t xml:space="preserve">Ud</t>
  </si>
  <si>
    <t xml:space="preserve">Filtro de cartucho con anillas formado por cabeza, vaso y cartucho, rosca de 3", presión máxima de trabajo 8 bar.</t>
  </si>
  <si>
    <t xml:space="preserve">mt37sve010a</t>
  </si>
  <si>
    <t xml:space="preserve">Ud</t>
  </si>
  <si>
    <t xml:space="preserve">Válvula de esfera de latón niquelado para roscar de 3/8".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</si>
  <si>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</si>
  <si>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</si>
  <si>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</si>
  <si>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</si>
  <si>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</si>
  <si>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</si>
  <si>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mt48fer020da</t>
  </si>
  <si>
    <t xml:space="preserve">Ud</t>
  </si>
  <si>
    <t xml:space="preserve">Depósito de poliéster, de 10 litros de capacidad, con tapa; para almacenaje de solución hidropónica.</t>
  </si>
  <si>
    <t xml:space="preserve">mt48fer010a</t>
  </si>
  <si>
    <t xml:space="preserve">Ud</t>
  </si>
  <si>
    <t xml:space="preserve">Equipo de inyección de abono con tubo Venturi de 1/2" de diámetro; con electroválvulas, válvula antirretorno y regulación de la presión diferencial automática.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</si>
  <si>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</si>
  <si>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</si>
  <si>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</si>
  <si>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</si>
  <si>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</si>
  <si>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</si>
  <si>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</si>
  <si>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</si>
  <si>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</si>
  <si>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</si>
  <si>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</si>
  <si>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</si>
  <si>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</si>
  <si>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</si>
  <si>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</si>
  <si>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</si>
  <si>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</si>
  <si>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</si>
  <si>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</si>
  <si>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</si>
  <si>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</si>
  <si>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393,70€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</si>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</sst>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26.5</v>
      </c>
      <c r="F10" s="12">
        <v>1.19</v>
      </c>
      <c r="G10" s="12">
        <f ca="1">ROUND(INDIRECT(ADDRESS(ROW()+(0), COLUMN()+(-2), 1))*INDIRECT(ADDRESS(ROW()+(0), COLUMN()+(-1), 1)), 2)</f>
        <v>31.54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1.75</v>
      </c>
      <c r="G11" s="12">
        <f ca="1">ROUND(INDIRECT(ADDRESS(ROW()+(0), COLUMN()+(-2), 1))*INDIRECT(ADDRESS(ROW()+(0), COLUMN()+(-1), 1)), 2)</f>
        <v>10.5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196.74</v>
      </c>
      <c r="G13" s="12">
        <f ca="1">ROUND(INDIRECT(ADDRESS(ROW()+(0), COLUMN()+(-2), 1))*INDIRECT(ADDRESS(ROW()+(0), COLUMN()+(-1), 1)), 2)</f>
        <v>196.74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4.17</v>
      </c>
      <c r="G14" s="12">
        <f ca="1">ROUND(INDIRECT(ADDRESS(ROW()+(0), COLUMN()+(-2), 1))*INDIRECT(ADDRESS(ROW()+(0), COLUMN()+(-1), 1)), 2)</f>
        <v>12.51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30.56</v>
      </c>
      <c r="G15" s="12">
        <f ca="1">ROUND(INDIRECT(ADDRESS(ROW()+(0), COLUMN()+(-2), 1))*INDIRECT(ADDRESS(ROW()+(0), COLUMN()+(-1), 1)), 2)</f>
        <v>61.12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7.42</v>
      </c>
      <c r="G17" s="12">
        <f ca="1">ROUND(INDIRECT(ADDRESS(ROW()+(0), COLUMN()+(-2), 1))*INDIRECT(ADDRESS(ROW()+(0), COLUMN()+(-1), 1)), 2)</f>
        <v>7.42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647.25</v>
      </c>
      <c r="G18" s="12">
        <f ca="1">ROUND(INDIRECT(ADDRESS(ROW()+(0), COLUMN()+(-2), 1))*INDIRECT(ADDRESS(ROW()+(0), COLUMN()+(-1), 1)), 2)</f>
        <v>647.25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33.69</v>
      </c>
      <c r="G19" s="12">
        <f ca="1">ROUND(INDIRECT(ADDRESS(ROW()+(0), COLUMN()+(-2), 1))*INDIRECT(ADDRESS(ROW()+(0), COLUMN()+(-1), 1)), 2)</f>
        <v>33.69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55.42</v>
      </c>
      <c r="F20" s="12">
        <v>1.4</v>
      </c>
      <c r="G20" s="12">
        <f ca="1">ROUND(INDIRECT(ADDRESS(ROW()+(0), COLUMN()+(-2), 1))*INDIRECT(ADDRESS(ROW()+(0), COLUMN()+(-1), 1)), 2)</f>
        <v>77.59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3">
        <v>35</v>
      </c>
      <c r="F21" s="14">
        <v>2.23</v>
      </c>
      <c r="G21" s="14">
        <f ca="1">ROUND(INDIRECT(ADDRESS(ROW()+(0), COLUMN()+(-2), 1))*INDIRECT(ADDRESS(ROW()+(0), COLUMN()+(-1), 1)), 2)</f>
        <v>78.05</v>
      </c>
    </row>
    <row r="22" spans="1:7" ht="13.50" thickBot="1" customHeight="1">
      <c r="A22" s="15"/>
      <c r="B22" s="15"/>
      <c r="C22" s="15"/>
      <c r="D22" s="15"/>
      <c r="E22" s="9" t="s">
        <v>48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1219.34</v>
      </c>
    </row>
    <row r="23" spans="1:7" ht="13.50" thickBot="1" customHeight="1">
      <c r="A23" s="15">
        <v>2</v>
      </c>
      <c r="B23" s="15"/>
      <c r="C23" s="15"/>
      <c r="D23" s="18" t="s">
        <v>49</v>
      </c>
      <c r="E23" s="18"/>
      <c r="F23" s="15"/>
      <c r="G23" s="15"/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14.15</v>
      </c>
      <c r="F24" s="12">
        <v>22.74</v>
      </c>
      <c r="G24" s="12">
        <f ca="1">ROUND(INDIRECT(ADDRESS(ROW()+(0), COLUMN()+(-2), 1))*INDIRECT(ADDRESS(ROW()+(0), COLUMN()+(-1), 1)), 2)</f>
        <v>321.77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14.15</v>
      </c>
      <c r="F25" s="14">
        <v>20.98</v>
      </c>
      <c r="G25" s="14">
        <f ca="1">ROUND(INDIRECT(ADDRESS(ROW()+(0), COLUMN()+(-2), 1))*INDIRECT(ADDRESS(ROW()+(0), COLUMN()+(-1), 1)), 2)</f>
        <v>296.87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1))), 2)</f>
        <v>618.64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1)),INDIRECT(ADDRESS(ROW()+(-6), COLUMN()+(1), 1))), 2)</f>
        <v>1837.98</v>
      </c>
      <c r="G28" s="14">
        <f ca="1">ROUND(INDIRECT(ADDRESS(ROW()+(0), COLUMN()+(-2), 1))*INDIRECT(ADDRESS(ROW()+(0), COLUMN()+(-1), 1))/100, 2)</f>
        <v>36.76</v>
      </c>
    </row>
    <row r="29" spans="1:7" ht="13.50" thickBot="1" customHeight="1">
      <c r="A29" s="21" t="s">
        <v>60</v>
      </c>
      <c r="B29" s="21"/>
      <c r="C29" s="22"/>
      <c r="D29" s="23"/>
      <c r="E29" s="24" t="s">
        <v>61</v>
      </c>
      <c r="F29" s="25"/>
      <c r="G29" s="26">
        <f ca="1">ROUND(SUM(INDIRECT(ADDRESS(ROW()+(-1), COLUMN()+(0), 1)),INDIRECT(ADDRESS(ROW()+(-3), COLUMN()+(0), 1)),INDIRECT(ADDRESS(ROW()+(-7), COLUMN()+(0), 1))), 2)</f>
        <v>1874.74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