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<sst xmlns="http://schemas.openxmlformats.org/spreadsheetml/2006/main" count="74" uniqueCount="74">
  <si>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</si>
  <si>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</si>
  <si>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</si>
  <si>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</si>
  <si>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entre 70 y 90 m², de 4 sectores de riego; compuesto de los siguientes elementos: INSTALACIÓN DE RIEGO: tubería de abastecimiento y distribución realizada con tubo de polietileno PE 40 de color negro con bandas de color azul, de 20 mm de diámetro exterior y 2,8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espesor; DEPURACIÓN, ESTERILIZACIÓN Y RECIRCULACIÓN DE AGUAS: equipo de depuración y esterilización de agua formado por depósito de poliéster, de 300 litros de capacidad, con tapa y filtro de cartucho formado por cabeza, vaso y cartucho de malla de acero inoxidable AISI 304, rosca de 3/4", caudal de 1,5 m³/h, para decantación; un depósito de poliéster reforzado con fibra de vidrio, cilíndrico, de 1000 l, con tapa, aireador y rebosadero, para almacenaje; agitador, esterilizador de agua, de aluminio, con una lámpara ultravioleta de onda corta y conjunto de sensores, formado por sensor de contenido de sales disueltas y sensor de pH; válvula de corte de compuerta de latón fundido de 1" DN 25 mm para la entrada; mecanismo de corte de llenado formado por válvula de flotador; válvula de esfera para vaciado; válvula de corte de compuerta de latón fundido de 1" DN 25 mm para la salida; conexionado a la tubería de evacuación y recirculación del agua mediante bypass.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</si>
  <si>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</si>
  <si>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</si>
  <si>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</si>
  <si>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</si>
  <si>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</si>
  <si>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</si>
  <si>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</si>
  <si>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</si>
  <si>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</si>
  <si>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</si>
  <si>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</si>
  <si>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</si>
  <si>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</si>
  <si>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</si>
  <si>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</si>
  <si>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</si>
  <si>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</si>
  <si>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</si>
  <si>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</si>
  <si>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</si>
  <si>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</si>
  <si>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</si>
  <si>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</si>
  <si>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</si>
  <si>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</si>
  <si>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</si>
  <si>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</si>
  <si>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</si>
  <si>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mt37alb101a</t>
  </si>
  <si>
    <t xml:space="preserve">Ud</t>
  </si>
  <si>
    <t xml:space="preserve">Contador de agua fría de chorro simple con emisor de impulsos,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</si>
  <si>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</si>
  <si>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</si>
  <si>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</si>
  <si>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</si>
  <si>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</si>
  <si>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</si>
  <si>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mt48fer020nb</t>
  </si>
  <si>
    <t xml:space="preserve">Ud</t>
  </si>
  <si>
    <t xml:space="preserve">Depósito de poliéster, de 300 litros de capacidad, con tapa; para decantación de agua procedente del riego.</t>
  </si>
  <si>
    <t xml:space="preserve">mt37eqt010bb</t>
  </si>
  <si>
    <t xml:space="preserve">Ud</t>
  </si>
  <si>
    <t xml:space="preserve">Filtro de cartucho formado por cabeza, vaso y cartucho de malla de acero inoxidable AISI 304, rosca de 3/4", caudal de 1,5 m³/h.</t>
  </si>
  <si>
    <t xml:space="preserve">mt37dps021a</t>
  </si>
  <si>
    <t xml:space="preserve">Ud</t>
  </si>
  <si>
    <t xml:space="preserve">Depósito de poliéster reforzado con fibra de vidrio, cilíndrico, de 1000 l, con tapa, aireador y rebosadero, para colocar en superficie.</t>
  </si>
  <si>
    <t xml:space="preserve">mt37eqt050</t>
  </si>
  <si>
    <t xml:space="preserve">Ud</t>
  </si>
  <si>
    <t xml:space="preserve">Agitador, para la mejora de la homogeneidad del agua.</t>
  </si>
  <si>
    <t xml:space="preserve">mt37eqt060a</t>
  </si>
  <si>
    <t xml:space="preserve">Ud</t>
  </si>
  <si>
    <t xml:space="preserve">Esterilizador de agua, de aluminio, con una lámpara ultravioleta de onda corta; para la eliminación de patógenos en aguas procedentes del riego de ajardinamientos verticales.</t>
  </si>
  <si>
    <t xml:space="preserve">mt37eqt070a</t>
  </si>
  <si>
    <t xml:space="preserve">Ud</t>
  </si>
  <si>
    <t xml:space="preserve">Conjunto de sensores, formado por sensor de contenido de sales disueltas y sensor de pH; para el control de la calidad del agua de riego.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</si>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</sst>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80</v>
      </c>
      <c r="F10" s="12">
        <v>1.19</v>
      </c>
      <c r="G10" s="12">
        <f ca="1">ROUND(INDIRECT(ADDRESS(ROW()+(0), COLUMN()+(-2), 1))*INDIRECT(ADDRESS(ROW()+(0), COLUMN()+(-1), 1)), 2)</f>
        <v>95.2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1.75</v>
      </c>
      <c r="G11" s="12">
        <f ca="1">ROUND(INDIRECT(ADDRESS(ROW()+(0), COLUMN()+(-2), 1))*INDIRECT(ADDRESS(ROW()+(0), COLUMN()+(-1), 1)), 2)</f>
        <v>21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30.56</v>
      </c>
      <c r="G15" s="12">
        <f ca="1">ROUND(INDIRECT(ADDRESS(ROW()+(0), COLUMN()+(-2), 1))*INDIRECT(ADDRESS(ROW()+(0), COLUMN()+(-1), 1)), 2)</f>
        <v>152.8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73.65</v>
      </c>
      <c r="G17" s="12">
        <f ca="1">ROUND(INDIRECT(ADDRESS(ROW()+(0), COLUMN()+(-2), 1))*INDIRECT(ADDRESS(ROW()+(0), COLUMN()+(-1), 1)), 2)</f>
        <v>73.65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87.5</v>
      </c>
      <c r="F18" s="12">
        <v>1.4</v>
      </c>
      <c r="G18" s="12">
        <f ca="1">ROUND(INDIRECT(ADDRESS(ROW()+(0), COLUMN()+(-2), 1))*INDIRECT(ADDRESS(ROW()+(0), COLUMN()+(-1), 1)), 2)</f>
        <v>122.5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80</v>
      </c>
      <c r="F19" s="12">
        <v>2.23</v>
      </c>
      <c r="G19" s="12">
        <f ca="1">ROUND(INDIRECT(ADDRESS(ROW()+(0), COLUMN()+(-2), 1))*INDIRECT(ADDRESS(ROW()+(0), COLUMN()+(-1), 1)), 2)</f>
        <v>178.4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119.95</v>
      </c>
      <c r="G20" s="12">
        <f ca="1">ROUND(INDIRECT(ADDRESS(ROW()+(0), COLUMN()+(-2), 1))*INDIRECT(ADDRESS(ROW()+(0), COLUMN()+(-1), 1)), 2)</f>
        <v>119.95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63.56</v>
      </c>
      <c r="G21" s="12">
        <f ca="1">ROUND(INDIRECT(ADDRESS(ROW()+(0), COLUMN()+(-2), 1))*INDIRECT(ADDRESS(ROW()+(0), COLUMN()+(-1), 1)), 2)</f>
        <v>63.56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625</v>
      </c>
      <c r="G22" s="12">
        <f ca="1">ROUND(INDIRECT(ADDRESS(ROW()+(0), COLUMN()+(-2), 1))*INDIRECT(ADDRESS(ROW()+(0), COLUMN()+(-1), 1)), 2)</f>
        <v>625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1">
        <v>1</v>
      </c>
      <c r="F23" s="12">
        <v>106.88</v>
      </c>
      <c r="G23" s="12">
        <f ca="1">ROUND(INDIRECT(ADDRESS(ROW()+(0), COLUMN()+(-2), 1))*INDIRECT(ADDRESS(ROW()+(0), COLUMN()+(-1), 1)), 2)</f>
        <v>106.88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1</v>
      </c>
      <c r="F24" s="12">
        <v>233.13</v>
      </c>
      <c r="G24" s="12">
        <f ca="1">ROUND(INDIRECT(ADDRESS(ROW()+(0), COLUMN()+(-2), 1))*INDIRECT(ADDRESS(ROW()+(0), COLUMN()+(-1), 1)), 2)</f>
        <v>233.13</v>
      </c>
    </row>
    <row r="25" spans="1:7" ht="24.00" thickBot="1" customHeight="1">
      <c r="A25" s="1" t="s">
        <v>57</v>
      </c>
      <c r="B25" s="1"/>
      <c r="C25" s="10" t="s">
        <v>58</v>
      </c>
      <c r="D25" s="1" t="s">
        <v>59</v>
      </c>
      <c r="E25" s="13">
        <v>1</v>
      </c>
      <c r="F25" s="14">
        <v>1276.13</v>
      </c>
      <c r="G25" s="14">
        <f ca="1">ROUND(INDIRECT(ADDRESS(ROW()+(0), COLUMN()+(-2), 1))*INDIRECT(ADDRESS(ROW()+(0), COLUMN()+(-1), 1)), 2)</f>
        <v>1276.13</v>
      </c>
    </row>
    <row r="26" spans="1:7" ht="13.50" thickBot="1" customHeight="1">
      <c r="A26" s="15"/>
      <c r="B26" s="15"/>
      <c r="C26" s="15"/>
      <c r="D26" s="15"/>
      <c r="E26" s="9" t="s">
        <v>60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3150.34</v>
      </c>
    </row>
    <row r="27" spans="1:7" ht="13.50" thickBot="1" customHeight="1">
      <c r="A27" s="15">
        <v>2</v>
      </c>
      <c r="B27" s="15"/>
      <c r="C27" s="15"/>
      <c r="D27" s="18" t="s">
        <v>61</v>
      </c>
      <c r="E27" s="18"/>
      <c r="F27" s="15"/>
      <c r="G27" s="15"/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28.75</v>
      </c>
      <c r="F28" s="12">
        <v>22.74</v>
      </c>
      <c r="G28" s="12">
        <f ca="1">ROUND(INDIRECT(ADDRESS(ROW()+(0), COLUMN()+(-2), 1))*INDIRECT(ADDRESS(ROW()+(0), COLUMN()+(-1), 1)), 2)</f>
        <v>653.78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10</v>
      </c>
      <c r="F29" s="14">
        <v>20.98</v>
      </c>
      <c r="G29" s="14">
        <f ca="1">ROUND(INDIRECT(ADDRESS(ROW()+(0), COLUMN()+(-2), 1))*INDIRECT(ADDRESS(ROW()+(0), COLUMN()+(-1), 1)), 2)</f>
        <v>209.8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1))), 2)</f>
        <v>863.58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1)),INDIRECT(ADDRESS(ROW()+(-6), COLUMN()+(1), 1))), 2)</f>
        <v>4013.92</v>
      </c>
      <c r="G32" s="14">
        <f ca="1">ROUND(INDIRECT(ADDRESS(ROW()+(0), COLUMN()+(-2), 1))*INDIRECT(ADDRESS(ROW()+(0), COLUMN()+(-1), 1))/100, 2)</f>
        <v>80.28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1)),INDIRECT(ADDRESS(ROW()+(-7), COLUMN()+(0), 1))), 2)</f>
        <v>4094.2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