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<sst xmlns="http://schemas.openxmlformats.org/spreadsheetml/2006/main" count="57" uniqueCount="57">
  <si>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</si>
  <si>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MPH010</t>
  </si>
  <si>
    <t xml:space="preserve">m²</t>
  </si>
  <si>
    <t xml:space="preserve">Solado de baldosas de hormigón.</t>
  </si>
  <si>
    <r>
      <rPr>
        <sz val="8.25"/>
        <color rgb="FF000000"/>
        <rFont val="Arial"/>
        <family val="2"/>
      </rPr>
      <t xml:space="preserve">Solado de baldosas de hormigón para uso exterior, acabada en punta de diamante, resistencia a flexión T, carga de rotura 3, resistencia al desgaste G, 30x30x3,2 cm, gris, para uso público en exteriores en zona de rampa de garaje, colocadas al tendido sobre capa de arena-cemento. El precio no incluye la base de apoyo.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</si>
  <si>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</si>
  <si>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</si>
  <si>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</si>
  <si>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</si>
  <si>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</si>
  <si>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</si>
  <si>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</si>
  <si>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mt09mcr300b</t>
  </si>
  <si>
    <t xml:space="preserve">m³</t>
  </si>
  <si>
    <t xml:space="preserve">Arena-cemento, sin aditivos, con 250 kg/m³ de cemento Portland CEM II/B-L 32,5 R y arena de cantera granítica, confeccionado en obra.</t>
  </si>
  <si>
    <t xml:space="preserve">mt08cem011a</t>
  </si>
  <si>
    <t xml:space="preserve">kg</t>
  </si>
  <si>
    <t xml:space="preserve">Cemento Portland CEM II/B-L 32,5 R, color gris, en sacos, según UNE-EN 197-1.</t>
  </si>
  <si>
    <t xml:space="preserve">mt18bhi010Pe</t>
  </si>
  <si>
    <t xml:space="preserve">m²</t>
  </si>
  <si>
    <t xml:space="preserve">Baldosa de hormigón para uso exterior, acabada en punta de diamante, clase resistente a flexión T, clase resistente según la carga de rotura 3, clase de desgaste por abrasión G, formato nominal 30x30x3,2 cm, color gris, según UNE-EN 1339.</t>
  </si>
  <si>
    <t xml:space="preserve">mt09lec020a</t>
  </si>
  <si>
    <t xml:space="preserve">m³</t>
  </si>
  <si>
    <t xml:space="preserve">Lechada de cemento CEM II/B-P 32,5 N 1/2.</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</si>
  <si>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</si>
  <si>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</si>
  <si>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</si>
  <si>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</si>
  <si>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</si>
  <si>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</si>
  <si>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</si>
  <si>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</si>
  <si>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</si>
  <si>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</si>
  <si>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</si>
  <si>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</si>
  <si>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</si>
  <si>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</si>
  <si>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</si>
  <si>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</si>
  <si>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</si>
  <si>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</si>
  <si>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</si>
  <si>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</si>
  <si>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</si>
  <si>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</si>
  <si>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</si>
  <si>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</si>
  <si>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</si>
  <si>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</si>
  <si>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Cemento. Parte 1: Composición, especificaciones y criterios de conformidad de los cementos comunes.</t>
  </si>
  <si>
    <t xml:space="preserve">EN  1339:2003</t>
  </si>
  <si>
    <t xml:space="preserve">Baldosas de hormigón. Especificaciones y métodos de ensayo.</t>
  </si>
  <si>
    <t xml:space="preserve">EN  1339:2003/AC:2006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</si>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</sst>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5.61" customWidth="1"/>
    <col min="5" max="5" width="71.91" customWidth="1"/>
    <col min="6" max="6" width="3.23"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0.032</v>
      </c>
      <c r="H10" s="11"/>
      <c r="I10" s="12">
        <v>61.35</v>
      </c>
      <c r="J10" s="12">
        <f ca="1">ROUND(INDIRECT(ADDRESS(ROW()+(0), COLUMN()+(-3), 1))*INDIRECT(ADDRESS(ROW()+(0), COLUMN()+(-1), 1)), 2)</f>
        <v>1.96</v>
      </c>
    </row>
    <row r="11" spans="1:10" ht="13.50" thickBot="1" customHeight="1">
      <c r="A11" s="1" t="s">
        <v>15</v>
      </c>
      <c r="B11" s="1"/>
      <c r="C11" s="10" t="s">
        <v>16</v>
      </c>
      <c r="D11" s="10"/>
      <c r="E11" s="1" t="s">
        <v>17</v>
      </c>
      <c r="F11" s="1"/>
      <c r="G11" s="11">
        <v>1</v>
      </c>
      <c r="H11" s="11"/>
      <c r="I11" s="12">
        <v>0.1</v>
      </c>
      <c r="J11" s="12">
        <f ca="1">ROUND(INDIRECT(ADDRESS(ROW()+(0), COLUMN()+(-3), 1))*INDIRECT(ADDRESS(ROW()+(0), COLUMN()+(-1), 1)), 2)</f>
        <v>0.1</v>
      </c>
    </row>
    <row r="12" spans="1:10" ht="34.50" thickBot="1" customHeight="1">
      <c r="A12" s="1" t="s">
        <v>18</v>
      </c>
      <c r="B12" s="1"/>
      <c r="C12" s="10" t="s">
        <v>19</v>
      </c>
      <c r="D12" s="10"/>
      <c r="E12" s="1" t="s">
        <v>20</v>
      </c>
      <c r="F12" s="1"/>
      <c r="G12" s="11">
        <v>1.05</v>
      </c>
      <c r="H12" s="11"/>
      <c r="I12" s="12">
        <v>6.39</v>
      </c>
      <c r="J12" s="12">
        <f ca="1">ROUND(INDIRECT(ADDRESS(ROW()+(0), COLUMN()+(-3), 1))*INDIRECT(ADDRESS(ROW()+(0), COLUMN()+(-1), 1)), 2)</f>
        <v>6.71</v>
      </c>
    </row>
    <row r="13" spans="1:10" ht="13.50" thickBot="1" customHeight="1">
      <c r="A13" s="1" t="s">
        <v>21</v>
      </c>
      <c r="B13" s="1"/>
      <c r="C13" s="10" t="s">
        <v>22</v>
      </c>
      <c r="D13" s="10"/>
      <c r="E13" s="1" t="s">
        <v>23</v>
      </c>
      <c r="F13" s="1"/>
      <c r="G13" s="13">
        <v>0.001</v>
      </c>
      <c r="H13" s="13"/>
      <c r="I13" s="14">
        <v>133.53</v>
      </c>
      <c r="J13" s="14">
        <f ca="1">ROUND(INDIRECT(ADDRESS(ROW()+(0), COLUMN()+(-3), 1))*INDIRECT(ADDRESS(ROW()+(0), COLUMN()+(-1), 1)), 2)</f>
        <v>0.13</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8.9</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0.495</v>
      </c>
      <c r="H16" s="11"/>
      <c r="I16" s="12">
        <v>22.13</v>
      </c>
      <c r="J16" s="12">
        <f ca="1">ROUND(INDIRECT(ADDRESS(ROW()+(0), COLUMN()+(-3), 1))*INDIRECT(ADDRESS(ROW()+(0), COLUMN()+(-1), 1)), 2)</f>
        <v>10.95</v>
      </c>
    </row>
    <row r="17" spans="1:10" ht="13.50" thickBot="1" customHeight="1">
      <c r="A17" s="1" t="s">
        <v>29</v>
      </c>
      <c r="B17" s="1"/>
      <c r="C17" s="10" t="s">
        <v>30</v>
      </c>
      <c r="D17" s="10"/>
      <c r="E17" s="1" t="s">
        <v>31</v>
      </c>
      <c r="F17" s="1"/>
      <c r="G17" s="11">
        <v>0.275</v>
      </c>
      <c r="H17" s="11"/>
      <c r="I17" s="12">
        <v>21.02</v>
      </c>
      <c r="J17" s="12">
        <f ca="1">ROUND(INDIRECT(ADDRESS(ROW()+(0), COLUMN()+(-3), 1))*INDIRECT(ADDRESS(ROW()+(0), COLUMN()+(-1), 1)), 2)</f>
        <v>5.78</v>
      </c>
    </row>
    <row r="18" spans="1:10" ht="13.50" thickBot="1" customHeight="1">
      <c r="A18" s="1" t="s">
        <v>32</v>
      </c>
      <c r="B18" s="1"/>
      <c r="C18" s="10" t="s">
        <v>33</v>
      </c>
      <c r="D18" s="10"/>
      <c r="E18" s="1" t="s">
        <v>34</v>
      </c>
      <c r="F18" s="1"/>
      <c r="G18" s="11">
        <v>0.495</v>
      </c>
      <c r="H18" s="11"/>
      <c r="I18" s="12">
        <v>22.13</v>
      </c>
      <c r="J18" s="12">
        <f ca="1">ROUND(INDIRECT(ADDRESS(ROW()+(0), COLUMN()+(-3), 1))*INDIRECT(ADDRESS(ROW()+(0), COLUMN()+(-1), 1)), 2)</f>
        <v>10.95</v>
      </c>
    </row>
    <row r="19" spans="1:10" ht="13.50" thickBot="1" customHeight="1">
      <c r="A19" s="1" t="s">
        <v>35</v>
      </c>
      <c r="B19" s="1"/>
      <c r="C19" s="10" t="s">
        <v>36</v>
      </c>
      <c r="D19" s="10"/>
      <c r="E19" s="1" t="s">
        <v>37</v>
      </c>
      <c r="F19" s="1"/>
      <c r="G19" s="13">
        <v>0.275</v>
      </c>
      <c r="H19" s="13"/>
      <c r="I19" s="14">
        <v>21.02</v>
      </c>
      <c r="J19" s="14">
        <f ca="1">ROUND(INDIRECT(ADDRESS(ROW()+(0), COLUMN()+(-3), 1))*INDIRECT(ADDRESS(ROW()+(0), COLUMN()+(-1), 1)), 2)</f>
        <v>5.78</v>
      </c>
    </row>
    <row r="20" spans="1:10" ht="13.50" thickBot="1" customHeight="1">
      <c r="A20" s="15"/>
      <c r="B20" s="15"/>
      <c r="C20" s="15"/>
      <c r="D20" s="15"/>
      <c r="E20" s="15"/>
      <c r="F20" s="15"/>
      <c r="G20" s="9" t="s">
        <v>38</v>
      </c>
      <c r="H20" s="9"/>
      <c r="I20" s="9"/>
      <c r="J20" s="17">
        <f ca="1">ROUND(SUM(INDIRECT(ADDRESS(ROW()+(-1), COLUMN()+(0), 1)),INDIRECT(ADDRESS(ROW()+(-2), COLUMN()+(0), 1)),INDIRECT(ADDRESS(ROW()+(-3), COLUMN()+(0), 1)),INDIRECT(ADDRESS(ROW()+(-4), COLUMN()+(0), 1))), 2)</f>
        <v>33.46</v>
      </c>
    </row>
    <row r="21" spans="1:10" ht="13.50" thickBot="1" customHeight="1">
      <c r="A21" s="15">
        <v>3</v>
      </c>
      <c r="B21" s="15"/>
      <c r="C21" s="15"/>
      <c r="D21" s="15"/>
      <c r="E21" s="18" t="s">
        <v>39</v>
      </c>
      <c r="F21" s="18"/>
      <c r="G21" s="18"/>
      <c r="H21" s="18"/>
      <c r="I21" s="15"/>
      <c r="J21" s="15"/>
    </row>
    <row r="22" spans="1:10" ht="13.50" thickBot="1" customHeight="1">
      <c r="A22" s="19"/>
      <c r="B22" s="19"/>
      <c r="C22" s="20" t="s">
        <v>40</v>
      </c>
      <c r="D22" s="20"/>
      <c r="E22" s="19" t="s">
        <v>41</v>
      </c>
      <c r="F22" s="19"/>
      <c r="G22" s="13">
        <v>2</v>
      </c>
      <c r="H22" s="13"/>
      <c r="I22" s="14">
        <f ca="1">ROUND(SUM(INDIRECT(ADDRESS(ROW()+(-2), COLUMN()+(1), 1)),INDIRECT(ADDRESS(ROW()+(-8), COLUMN()+(1), 1))), 2)</f>
        <v>42.36</v>
      </c>
      <c r="J22" s="14">
        <f ca="1">ROUND(INDIRECT(ADDRESS(ROW()+(0), COLUMN()+(-3), 1))*INDIRECT(ADDRESS(ROW()+(0), COLUMN()+(-1), 1))/100, 2)</f>
        <v>0.85</v>
      </c>
    </row>
    <row r="23" spans="1:10" ht="13.50" thickBot="1" customHeight="1">
      <c r="A23" s="21" t="s">
        <v>42</v>
      </c>
      <c r="B23" s="21"/>
      <c r="C23" s="22"/>
      <c r="D23" s="22"/>
      <c r="E23" s="23"/>
      <c r="F23" s="23"/>
      <c r="G23" s="24" t="s">
        <v>43</v>
      </c>
      <c r="H23" s="24"/>
      <c r="I23" s="25"/>
      <c r="J23" s="26">
        <f ca="1">ROUND(SUM(INDIRECT(ADDRESS(ROW()+(-1), COLUMN()+(0), 1)),INDIRECT(ADDRESS(ROW()+(-3), COLUMN()+(0), 1)),INDIRECT(ADDRESS(ROW()+(-9), COLUMN()+(0), 1))), 2)</f>
        <v>43.21</v>
      </c>
    </row>
    <row r="26" spans="1:10" ht="13.50" thickBot="1" customHeight="1">
      <c r="A26" s="27" t="s">
        <v>44</v>
      </c>
      <c r="B26" s="27"/>
      <c r="C26" s="27"/>
      <c r="D26" s="27"/>
      <c r="E26" s="27"/>
      <c r="F26" s="27" t="s">
        <v>45</v>
      </c>
      <c r="G26" s="27"/>
      <c r="H26" s="27" t="s">
        <v>46</v>
      </c>
      <c r="I26" s="27"/>
      <c r="J26" s="27" t="s">
        <v>47</v>
      </c>
    </row>
    <row r="27" spans="1:10" ht="13.50" thickBot="1" customHeight="1">
      <c r="A27" s="28" t="s">
        <v>48</v>
      </c>
      <c r="B27" s="28"/>
      <c r="C27" s="28"/>
      <c r="D27" s="28"/>
      <c r="E27" s="28"/>
      <c r="F27" s="29">
        <v>172012</v>
      </c>
      <c r="G27" s="29"/>
      <c r="H27" s="29">
        <v>172013</v>
      </c>
      <c r="I27" s="29"/>
      <c r="J27" s="29" t="s">
        <v>49</v>
      </c>
    </row>
    <row r="28" spans="1:10" ht="13.50" thickBot="1" customHeight="1">
      <c r="A28" s="30" t="s">
        <v>50</v>
      </c>
      <c r="B28" s="30"/>
      <c r="C28" s="30"/>
      <c r="D28" s="30"/>
      <c r="E28" s="30"/>
      <c r="F28" s="31"/>
      <c r="G28" s="31"/>
      <c r="H28" s="31"/>
      <c r="I28" s="31"/>
      <c r="J28" s="31"/>
    </row>
    <row r="29" spans="1:10" ht="13.50" thickBot="1" customHeight="1">
      <c r="A29" s="28" t="s">
        <v>51</v>
      </c>
      <c r="B29" s="28"/>
      <c r="C29" s="28"/>
      <c r="D29" s="28"/>
      <c r="E29" s="28"/>
      <c r="F29" s="29">
        <v>132004</v>
      </c>
      <c r="G29" s="29"/>
      <c r="H29" s="29">
        <v>132005</v>
      </c>
      <c r="I29" s="29"/>
      <c r="J29" s="29">
        <v>4</v>
      </c>
    </row>
    <row r="30" spans="1:10" ht="13.50" thickBot="1" customHeight="1">
      <c r="A30" s="32" t="s">
        <v>52</v>
      </c>
      <c r="B30" s="32"/>
      <c r="C30" s="32"/>
      <c r="D30" s="32"/>
      <c r="E30" s="32"/>
      <c r="F30" s="33"/>
      <c r="G30" s="33"/>
      <c r="H30" s="33"/>
      <c r="I30" s="33"/>
      <c r="J30" s="33"/>
    </row>
    <row r="31" spans="1:10" ht="13.50" thickBot="1" customHeight="1">
      <c r="A31" s="30" t="s">
        <v>53</v>
      </c>
      <c r="B31" s="30"/>
      <c r="C31" s="30"/>
      <c r="D31" s="30"/>
      <c r="E31" s="30"/>
      <c r="F31" s="31">
        <v>112007</v>
      </c>
      <c r="G31" s="31"/>
      <c r="H31" s="31">
        <v>112007</v>
      </c>
      <c r="I31" s="31"/>
      <c r="J31" s="31"/>
    </row>
    <row r="34" spans="1:1" ht="33.75" thickBot="1" customHeight="1">
      <c r="A34" s="1" t="s">
        <v>54</v>
      </c>
      <c r="B34" s="1"/>
      <c r="C34" s="1"/>
      <c r="D34" s="1"/>
      <c r="E34" s="1"/>
      <c r="F34" s="1"/>
      <c r="G34" s="1"/>
      <c r="H34" s="1"/>
      <c r="I34" s="1"/>
      <c r="J34" s="1"/>
    </row>
    <row r="35" spans="1:1" ht="33.75" thickBot="1" customHeight="1">
      <c r="A35" s="1" t="s">
        <v>55</v>
      </c>
      <c r="B35" s="1"/>
      <c r="C35" s="1"/>
      <c r="D35" s="1"/>
      <c r="E35" s="1"/>
      <c r="F35" s="1"/>
      <c r="G35" s="1"/>
      <c r="H35" s="1"/>
      <c r="I35" s="1"/>
      <c r="J35" s="1"/>
    </row>
    <row r="36" spans="1:1" ht="33.75" thickBot="1" customHeight="1">
      <c r="A36" s="1" t="s">
        <v>56</v>
      </c>
      <c r="B36" s="1"/>
      <c r="C36" s="1"/>
      <c r="D36" s="1"/>
      <c r="E36" s="1"/>
      <c r="F36" s="1"/>
      <c r="G36" s="1"/>
      <c r="H36" s="1"/>
      <c r="I36" s="1"/>
      <c r="J36" s="1"/>
    </row>
  </sheetData>
  <mergeCells count="8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F23"/>
    <mergeCell ref="G23:I23"/>
    <mergeCell ref="A26:E26"/>
    <mergeCell ref="F26:G26"/>
    <mergeCell ref="H26:I26"/>
    <mergeCell ref="A27:E27"/>
    <mergeCell ref="F27:G28"/>
    <mergeCell ref="H27:I28"/>
    <mergeCell ref="J27:J28"/>
    <mergeCell ref="A28:E28"/>
    <mergeCell ref="A29:E29"/>
    <mergeCell ref="F29:G29"/>
    <mergeCell ref="H29:I29"/>
    <mergeCell ref="J29:J31"/>
    <mergeCell ref="A30:E30"/>
    <mergeCell ref="F30:G30"/>
    <mergeCell ref="H30:I30"/>
    <mergeCell ref="A31:E31"/>
    <mergeCell ref="F31:G31"/>
    <mergeCell ref="H31:I31"/>
    <mergeCell ref="A34:J34"/>
    <mergeCell ref="A35:J35"/>
    <mergeCell ref="A36:J36"/>
  </mergeCells>
  <pageMargins left="0.147638" right="0.147638" top="0.206693" bottom="0.206693" header="0.0" footer="0.0"/>
  <pageSetup paperSize="9" orientation="portrait"/>
  <rowBreaks count="0" manualBreakCount="0">
    </rowBreaks>
</worksheet>
</file>