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<sst xmlns="http://schemas.openxmlformats.org/spreadsheetml/2006/main" count="60" uniqueCount="60">
  <si>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</si>
  <si>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MPH010</t>
  </si>
  <si>
    <t xml:space="preserve">m²</t>
  </si>
  <si>
    <t xml:space="preserve">Solado de baldosas de hormigón.</t>
  </si>
  <si>
    <r>
      <rPr>
        <sz val="8.25"/>
        <color rgb="FF000000"/>
        <rFont val="Arial"/>
        <family val="2"/>
      </rPr>
      <t xml:space="preserve">Solado de losetas de hormigón para uso exterior, de 4 pastillas, resistencia a flexión T, carga de rotura 3, resistencia al desgaste G, 20x20x3 cm, gris, para uso público en exteriores en zona de aceras y paseos, colocadas a pique de maceta con mortero sobre capa de arena. El precio no incluye la base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</si>
  <si>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</si>
  <si>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</si>
  <si>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</si>
  <si>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</si>
  <si>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</si>
  <si>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</si>
  <si>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</si>
  <si>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mt01arp021c</t>
  </si>
  <si>
    <t xml:space="preserve">m³</t>
  </si>
  <si>
    <t xml:space="preserve">Arena de granulometría comprendida entre 0,5 y 5 mm, no conteniendo más de un 3% de materia orgánica y arcilla. Se tendrá en cuenta lo especificado en UNE 83115 sobre la friabilidad y en UNE-EN 1097-2 sobre la resistencia a la fragmentación de la arena.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</si>
  <si>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</si>
  <si>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</si>
  <si>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</si>
  <si>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</si>
  <si>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</si>
  <si>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</si>
  <si>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mt18bhi010aa</t>
  </si>
  <si>
    <t xml:space="preserve">m²</t>
  </si>
  <si>
    <t xml:space="preserve">Loseta de hormigón para uso exterior, de 4 pastillas, clase resistente a flexión T, clase resistente según la carga de rotura 3, clase de desgaste por abrasión G, formato nominal 20x20x3 cm, color gris, según UNE-EN 1339.</t>
  </si>
  <si>
    <t xml:space="preserve">mt09lec020a</t>
  </si>
  <si>
    <t xml:space="preserve">m³</t>
  </si>
  <si>
    <t xml:space="preserve">Lechada de cemento CEM II/B-P 32,5 N 1/2.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</si>
  <si>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</si>
  <si>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</si>
  <si>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</si>
  <si>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</si>
  <si>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</si>
  <si>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</si>
  <si>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</si>
  <si>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</si>
  <si>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mo023</t>
  </si>
  <si>
    <t xml:space="preserve">h</t>
  </si>
  <si>
    <t xml:space="preserve">Oficial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</si>
  <si>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</si>
  <si>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</si>
  <si>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</si>
  <si>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</si>
  <si>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</si>
  <si>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</si>
  <si>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</si>
  <si>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</si>
  <si>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</si>
  <si>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</si>
  <si>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</si>
  <si>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</si>
  <si>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</si>
  <si>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</si>
  <si>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</si>
  <si>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</si>
  <si>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t xml:space="preserve">EN  1339:2003</t>
  </si>
  <si>
    <t xml:space="preserve">Baldosas de hormigón. Especificaciones y métodos de ensayo.</t>
  </si>
  <si>
    <t xml:space="preserve">EN  1339:2003/AC:2006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</si>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</sst>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1.91" customWidth="1"/>
    <col min="6" max="6" width="3.40" customWidth="1"/>
    <col min="7" max="7" width="9.52" customWidth="1"/>
    <col min="8" max="8" width="4.08" customWidth="1"/>
    <col min="9" max="9" width="10.37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0.045</v>
      </c>
      <c r="H10" s="11"/>
      <c r="I10" s="12">
        <v>24.52</v>
      </c>
      <c r="J10" s="12">
        <f ca="1">ROUND(INDIRECT(ADDRESS(ROW()+(0), COLUMN()+(-3), 1))*INDIRECT(ADDRESS(ROW()+(0), COLUMN()+(-1), 1)), 2)</f>
        <v>1.1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0.03</v>
      </c>
      <c r="H11" s="11"/>
      <c r="I11" s="12">
        <v>117.8</v>
      </c>
      <c r="J11" s="12">
        <f ca="1">ROUND(INDIRECT(ADDRESS(ROW()+(0), COLUMN()+(-3), 1))*INDIRECT(ADDRESS(ROW()+(0), COLUMN()+(-1), 1)), 2)</f>
        <v>3.53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</v>
      </c>
      <c r="H12" s="11"/>
      <c r="I12" s="12">
        <v>0.1</v>
      </c>
      <c r="J12" s="12">
        <f ca="1">ROUND(INDIRECT(ADDRESS(ROW()+(0), COLUMN()+(-3), 1))*INDIRECT(ADDRESS(ROW()+(0), COLUMN()+(-1), 1)), 2)</f>
        <v>0.1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5.62</v>
      </c>
      <c r="J13" s="12">
        <f ca="1">ROUND(INDIRECT(ADDRESS(ROW()+(0), COLUMN()+(-3), 1))*INDIRECT(ADDRESS(ROW()+(0), COLUMN()+(-1), 1)), 2)</f>
        <v>5.9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0.001</v>
      </c>
      <c r="H14" s="13"/>
      <c r="I14" s="14">
        <v>133.53</v>
      </c>
      <c r="J14" s="14">
        <f ca="1">ROUND(INDIRECT(ADDRESS(ROW()+(0), COLUMN()+(-3), 1))*INDIRECT(ADDRESS(ROW()+(0), COLUMN()+(-1), 1)), 2)</f>
        <v>0.13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10.76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0.33</v>
      </c>
      <c r="H17" s="11"/>
      <c r="I17" s="12">
        <v>22.13</v>
      </c>
      <c r="J17" s="12">
        <f ca="1">ROUND(INDIRECT(ADDRESS(ROW()+(0), COLUMN()+(-3), 1))*INDIRECT(ADDRESS(ROW()+(0), COLUMN()+(-1), 1)), 2)</f>
        <v>7.3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0.33</v>
      </c>
      <c r="H18" s="11"/>
      <c r="I18" s="12">
        <v>21.02</v>
      </c>
      <c r="J18" s="12">
        <f ca="1">ROUND(INDIRECT(ADDRESS(ROW()+(0), COLUMN()+(-3), 1))*INDIRECT(ADDRESS(ROW()+(0), COLUMN()+(-1), 1)), 2)</f>
        <v>6.94</v>
      </c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0.33</v>
      </c>
      <c r="H19" s="11"/>
      <c r="I19" s="12">
        <v>22.13</v>
      </c>
      <c r="J19" s="12">
        <f ca="1">ROUND(INDIRECT(ADDRESS(ROW()+(0), COLUMN()+(-3), 1))*INDIRECT(ADDRESS(ROW()+(0), COLUMN()+(-1), 1)), 2)</f>
        <v>7.3</v>
      </c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3">
        <v>0.33</v>
      </c>
      <c r="H20" s="13"/>
      <c r="I20" s="14">
        <v>21.02</v>
      </c>
      <c r="J20" s="14">
        <f ca="1">ROUND(INDIRECT(ADDRESS(ROW()+(0), COLUMN()+(-3), 1))*INDIRECT(ADDRESS(ROW()+(0), COLUMN()+(-1), 1)), 2)</f>
        <v>6.94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1))), 2)</f>
        <v>28.48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43</v>
      </c>
      <c r="D23" s="20"/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1)),INDIRECT(ADDRESS(ROW()+(-8), COLUMN()+(1), 1))), 2)</f>
        <v>39.24</v>
      </c>
      <c r="J23" s="14">
        <f ca="1">ROUND(INDIRECT(ADDRESS(ROW()+(0), COLUMN()+(-3), 1))*INDIRECT(ADDRESS(ROW()+(0), COLUMN()+(-1), 1))/100, 2)</f>
        <v>0.78</v>
      </c>
    </row>
    <row r="24" spans="1:10" ht="13.50" thickBot="1" customHeight="1">
      <c r="A24" s="21" t="s">
        <v>45</v>
      </c>
      <c r="B24" s="21"/>
      <c r="C24" s="22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1)),INDIRECT(ADDRESS(ROW()+(-9), COLUMN()+(0), 1))), 2)</f>
        <v>40.02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172012</v>
      </c>
      <c r="G28" s="29"/>
      <c r="H28" s="29">
        <v>172013</v>
      </c>
      <c r="I28" s="29"/>
      <c r="J28" s="29" t="s">
        <v>52</v>
      </c>
    </row>
    <row r="29" spans="1:10" ht="13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0" spans="1:10" ht="13.50" thickBot="1" customHeight="1">
      <c r="A30" s="28" t="s">
        <v>54</v>
      </c>
      <c r="B30" s="28"/>
      <c r="C30" s="28"/>
      <c r="D30" s="28"/>
      <c r="E30" s="28"/>
      <c r="F30" s="29">
        <v>132004</v>
      </c>
      <c r="G30" s="29"/>
      <c r="H30" s="29">
        <v>132005</v>
      </c>
      <c r="I30" s="29"/>
      <c r="J30" s="29">
        <v>4</v>
      </c>
    </row>
    <row r="31" spans="1:10" ht="13.50" thickBot="1" customHeight="1">
      <c r="A31" s="32" t="s">
        <v>55</v>
      </c>
      <c r="B31" s="32"/>
      <c r="C31" s="32"/>
      <c r="D31" s="32"/>
      <c r="E31" s="32"/>
      <c r="F31" s="33"/>
      <c r="G31" s="33"/>
      <c r="H31" s="33"/>
      <c r="I31" s="33"/>
      <c r="J31" s="33"/>
    </row>
    <row r="32" spans="1:10" ht="13.50" thickBot="1" customHeight="1">
      <c r="A32" s="30" t="s">
        <v>56</v>
      </c>
      <c r="B32" s="30"/>
      <c r="C32" s="30"/>
      <c r="D32" s="30"/>
      <c r="E32" s="30"/>
      <c r="F32" s="31">
        <v>112007</v>
      </c>
      <c r="G32" s="31"/>
      <c r="H32" s="31">
        <v>112007</v>
      </c>
      <c r="I32" s="31"/>
      <c r="J32" s="3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59</v>
      </c>
      <c r="B37" s="1"/>
      <c r="C37" s="1"/>
      <c r="D37" s="1"/>
      <c r="E37" s="1"/>
      <c r="F37" s="1"/>
      <c r="G37" s="1"/>
      <c r="H37" s="1"/>
      <c r="I37" s="1"/>
      <c r="J37" s="1"/>
    </row>
  </sheetData>
  <mergeCells count="8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0:E30"/>
    <mergeCell ref="F30:G30"/>
    <mergeCell ref="H30:I30"/>
    <mergeCell ref="J30:J32"/>
    <mergeCell ref="A31:E31"/>
    <mergeCell ref="F31:G31"/>
    <mergeCell ref="H31:I31"/>
    <mergeCell ref="A32:E32"/>
    <mergeCell ref="F32:G32"/>
    <mergeCell ref="H32:I32"/>
    <mergeCell ref="A35:J35"/>
    <mergeCell ref="A36:J36"/>
    <mergeCell ref="A37:J37"/>
  </mergeCells>
  <pageMargins left="0.147638" right="0.147638" top="0.206693" bottom="0.206693" header="0.0" footer="0.0"/>
  <pageSetup paperSize="9" orientation="portrait"/>
  <rowBreaks count="0" manualBreakCount="0">
    </rowBreaks>
</worksheet>
</file>