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<sst xmlns="http://schemas.openxmlformats.org/spreadsheetml/2006/main" count="62" uniqueCount="62">
  <si>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</si>
  <si>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ANS015</t>
  </si>
  <si>
    <t xml:space="preserve">m²</t>
  </si>
  <si>
    <t xml:space="preserve">Solera de hormigón autocompactante "HOLCIM".</t>
  </si>
  <si>
    <r>
      <rPr>
        <sz val="8.25"/>
        <color rgb="FF000000"/>
        <rFont val="Arial"/>
        <family val="2"/>
      </rPr>
      <t xml:space="preserve">Solera de hormigón con malla electrosoldada de 10 cm de espesor, realizada con hormigón HA-30/AC/12/XC3, Agilia Horizontal "HOLCIM", fabricado en central, y vertido con bomba, con malla electrosoldada superior como armadura de reparto, ME 20x30 Ø 5-5 B 500 T 6x2,20 UNE-EN 10080 y con malla electrosoldada inferior, ME 20x20 Ø 5-5 B 500 T 6x2,20 UNE-EN 10080, sin tratamiento de su superficie; con juntas de retracción de 5 mm de espesor, mediante corte con disco de diamante. Incluso panel de poliestireno expandido de 3 cm de espesor, para la ejecución de juntas de dilatación. El precio no incluye la base de la solera.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</si>
  <si>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</si>
  <si>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</si>
  <si>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</si>
  <si>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</si>
  <si>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</si>
  <si>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</si>
  <si>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</si>
  <si>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mt07aco020o</t>
  </si>
  <si>
    <t xml:space="preserve">Ud</t>
  </si>
  <si>
    <t xml:space="preserve">Separador homologado para malla electrosoldada inferior.</t>
  </si>
  <si>
    <t xml:space="preserve">mt07aco020n</t>
  </si>
  <si>
    <t xml:space="preserve">Ud</t>
  </si>
  <si>
    <t xml:space="preserve">Separador homologado para malla electrosoldada superior.</t>
  </si>
  <si>
    <t xml:space="preserve">mt07ame010d</t>
  </si>
  <si>
    <t xml:space="preserve">m²</t>
  </si>
  <si>
    <t xml:space="preserve">Malla electrosoldada ME 20x20 Ø 5-5 B 500 T 6x2,20 UNE-EN 10080.</t>
  </si>
  <si>
    <t xml:space="preserve">mt07ame010e</t>
  </si>
  <si>
    <t xml:space="preserve">m²</t>
  </si>
  <si>
    <t xml:space="preserve">Malla electrosoldada ME 20x30 Ø 5-5 B 500 T 6x2,20 UNE-EN 10080.</t>
  </si>
  <si>
    <t xml:space="preserve">mt10hal010c</t>
  </si>
  <si>
    <t xml:space="preserve">m³</t>
  </si>
  <si>
    <t xml:space="preserve">Hormigón HA-30/AC/12/XC3, Agilia Horizontal "HOLCIM", fabricado en central.</t>
  </si>
  <si>
    <t xml:space="preserve">mt16pea020c</t>
  </si>
  <si>
    <t xml:space="preserve">m²</t>
  </si>
  <si>
    <t xml:space="preserve">Panel rígido de poliestireno expandido, según UNE-EN 13163, mecanizado lateral recto, de 30 mm de espesor, resistencia térmica 0,8 m²K/W, conductividad térmica 0,036 W/(mK), para junta de dilatación.</t>
  </si>
  <si>
    <t xml:space="preserve">Subtotal materiales:</t>
  </si>
  <si>
    <t xml:space="preserve">Equipo y maquinaria</t>
  </si>
  <si>
    <t xml:space="preserve">mq06cor020</t>
  </si>
  <si>
    <t xml:space="preserve">h</t>
  </si>
  <si>
    <t xml:space="preserve">Equipo para corte de juntas en soleras de hormigón.</t>
  </si>
  <si>
    <t xml:space="preserve">mq06bhe010</t>
  </si>
  <si>
    <t xml:space="preserve">h</t>
  </si>
  <si>
    <t xml:space="preserve">Camión bomba estacionado en obra, para bombeo de hormigón.</t>
  </si>
  <si>
    <t xml:space="preserve">Subtotal equipo y maquinaria:</t>
  </si>
  <si>
    <t xml:space="preserve">Mano de obra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</si>
  <si>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</si>
  <si>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</si>
  <si>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</si>
  <si>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</si>
  <si>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</si>
  <si>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</si>
  <si>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</si>
  <si>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</si>
  <si>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</si>
  <si>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</si>
  <si>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1,98€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</si>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</sst>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0.21" customWidth="1"/>
    <col min="6" max="6" width="1.70" customWidth="1"/>
    <col min="7" max="7" width="12.92" customWidth="1"/>
    <col min="8" max="8" width="1.53" customWidth="1"/>
    <col min="9" max="9" width="12.75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1"/>
      <c r="H10" s="11"/>
      <c r="I10" s="12">
        <v>0.48</v>
      </c>
      <c r="J10" s="12">
        <f ca="1">ROUND(INDIRECT(ADDRESS(ROW()+(0), COLUMN()+(-4), 1))*INDIRECT(ADDRESS(ROW()+(0), COLUMN()+(-1), 1)), 2)</f>
        <v>0.96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1"/>
      <c r="H11" s="11"/>
      <c r="I11" s="12">
        <v>1.06</v>
      </c>
      <c r="J11" s="12">
        <f ca="1">ROUND(INDIRECT(ADDRESS(ROW()+(0), COLUMN()+(-4), 1))*INDIRECT(ADDRESS(ROW()+(0), COLUMN()+(-1), 1)), 2)</f>
        <v>2.12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1.2</v>
      </c>
      <c r="G12" s="11"/>
      <c r="H12" s="11"/>
      <c r="I12" s="12">
        <v>2.52</v>
      </c>
      <c r="J12" s="12">
        <f ca="1">ROUND(INDIRECT(ADDRESS(ROW()+(0), COLUMN()+(-4), 1))*INDIRECT(ADDRESS(ROW()+(0), COLUMN()+(-1), 1)), 2)</f>
        <v>3.02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1.2</v>
      </c>
      <c r="G13" s="11"/>
      <c r="H13" s="11"/>
      <c r="I13" s="12">
        <v>2.12</v>
      </c>
      <c r="J13" s="12">
        <f ca="1">ROUND(INDIRECT(ADDRESS(ROW()+(0), COLUMN()+(-4), 1))*INDIRECT(ADDRESS(ROW()+(0), COLUMN()+(-1), 1)), 2)</f>
        <v>2.54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0.105</v>
      </c>
      <c r="G14" s="11"/>
      <c r="H14" s="11"/>
      <c r="I14" s="12">
        <v>162.5</v>
      </c>
      <c r="J14" s="12">
        <f ca="1">ROUND(INDIRECT(ADDRESS(ROW()+(0), COLUMN()+(-4), 1))*INDIRECT(ADDRESS(ROW()+(0), COLUMN()+(-1), 1)), 2)</f>
        <v>17.06</v>
      </c>
    </row>
    <row r="15" spans="1:10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0.05</v>
      </c>
      <c r="G15" s="13"/>
      <c r="H15" s="13"/>
      <c r="I15" s="14">
        <v>2.01</v>
      </c>
      <c r="J15" s="14">
        <f ca="1">ROUND(INDIRECT(ADDRESS(ROW()+(0), COLUMN()+(-4), 1))*INDIRECT(ADDRESS(ROW()+(0), COLUMN()+(-1), 1)), 2)</f>
        <v>0.1</v>
      </c>
    </row>
    <row r="16" spans="1:10" ht="13.50" thickBot="1" customHeight="1">
      <c r="A16" s="15"/>
      <c r="B16" s="15"/>
      <c r="C16" s="15"/>
      <c r="D16" s="15"/>
      <c r="E16" s="15"/>
      <c r="F16" s="9" t="s">
        <v>30</v>
      </c>
      <c r="G16" s="9"/>
      <c r="H16" s="9"/>
      <c r="I16" s="9"/>
      <c r="J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25.8</v>
      </c>
    </row>
    <row r="17" spans="1:10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8"/>
      <c r="H17" s="18"/>
      <c r="I17" s="15"/>
      <c r="J17" s="15"/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0.082</v>
      </c>
      <c r="G18" s="11"/>
      <c r="H18" s="11"/>
      <c r="I18" s="12">
        <v>10.64</v>
      </c>
      <c r="J18" s="12">
        <f ca="1">ROUND(INDIRECT(ADDRESS(ROW()+(0), COLUMN()+(-4), 1))*INDIRECT(ADDRESS(ROW()+(0), COLUMN()+(-1), 1)), 2)</f>
        <v>0.87</v>
      </c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0.004</v>
      </c>
      <c r="G19" s="13"/>
      <c r="H19" s="13"/>
      <c r="I19" s="14">
        <v>190.4</v>
      </c>
      <c r="J19" s="14">
        <f ca="1">ROUND(INDIRECT(ADDRESS(ROW()+(0), COLUMN()+(-4), 1))*INDIRECT(ADDRESS(ROW()+(0), COLUMN()+(-1), 1)), 2)</f>
        <v>0.76</v>
      </c>
    </row>
    <row r="20" spans="1:10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9"/>
      <c r="J20" s="17">
        <f ca="1">ROUND(SUM(INDIRECT(ADDRESS(ROW()+(-1), COLUMN()+(0), 1)),INDIRECT(ADDRESS(ROW()+(-2), COLUMN()+(0), 1))), 2)</f>
        <v>1.63</v>
      </c>
    </row>
    <row r="21" spans="1:10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</row>
    <row r="22" spans="1:10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0.001</v>
      </c>
      <c r="G22" s="11"/>
      <c r="H22" s="11"/>
      <c r="I22" s="12">
        <v>23.03</v>
      </c>
      <c r="J22" s="12">
        <f ca="1">ROUND(INDIRECT(ADDRESS(ROW()+(0), COLUMN()+(-4), 1))*INDIRECT(ADDRESS(ROW()+(0), COLUMN()+(-1), 1)), 2)</f>
        <v>0.02</v>
      </c>
    </row>
    <row r="23" spans="1:10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0.01</v>
      </c>
      <c r="G23" s="13"/>
      <c r="H23" s="13"/>
      <c r="I23" s="14">
        <v>21.86</v>
      </c>
      <c r="J23" s="14">
        <f ca="1">ROUND(INDIRECT(ADDRESS(ROW()+(0), COLUMN()+(-4), 1))*INDIRECT(ADDRESS(ROW()+(0), COLUMN()+(-1), 1)), 2)</f>
        <v>0.22</v>
      </c>
    </row>
    <row r="24" spans="1:10" ht="13.50" thickBot="1" customHeight="1">
      <c r="A24" s="15"/>
      <c r="B24" s="15"/>
      <c r="C24" s="15"/>
      <c r="D24" s="15"/>
      <c r="E24" s="15"/>
      <c r="F24" s="9" t="s">
        <v>46</v>
      </c>
      <c r="G24" s="9"/>
      <c r="H24" s="9"/>
      <c r="I24" s="9"/>
      <c r="J24" s="17">
        <f ca="1">ROUND(SUM(INDIRECT(ADDRESS(ROW()+(-1), COLUMN()+(0), 1)),INDIRECT(ADDRESS(ROW()+(-2), COLUMN()+(0), 1))), 2)</f>
        <v>0.24</v>
      </c>
    </row>
    <row r="25" spans="1:10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8"/>
      <c r="H25" s="18"/>
      <c r="I25" s="15"/>
      <c r="J25" s="15"/>
    </row>
    <row r="26" spans="1:10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3"/>
      <c r="H26" s="13"/>
      <c r="I26" s="14">
        <f ca="1">ROUND(SUM(INDIRECT(ADDRESS(ROW()+(-2), COLUMN()+(1), 1)),INDIRECT(ADDRESS(ROW()+(-6), COLUMN()+(1), 1)),INDIRECT(ADDRESS(ROW()+(-10), COLUMN()+(1), 1))), 2)</f>
        <v>27.67</v>
      </c>
      <c r="J26" s="14">
        <f ca="1">ROUND(INDIRECT(ADDRESS(ROW()+(0), COLUMN()+(-4), 1))*INDIRECT(ADDRESS(ROW()+(0), COLUMN()+(-1), 1))/100, 2)</f>
        <v>0.55</v>
      </c>
    </row>
    <row r="27" spans="1:10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4"/>
      <c r="H27" s="24"/>
      <c r="I27" s="25"/>
      <c r="J27" s="26">
        <f ca="1">ROUND(SUM(INDIRECT(ADDRESS(ROW()+(-1), COLUMN()+(0), 1)),INDIRECT(ADDRESS(ROW()+(-3), COLUMN()+(0), 1)),INDIRECT(ADDRESS(ROW()+(-7), COLUMN()+(0), 1)),INDIRECT(ADDRESS(ROW()+(-11), COLUMN()+(0), 1))), 2)</f>
        <v>28.22</v>
      </c>
    </row>
    <row r="30" spans="1:10" ht="13.50" thickBot="1" customHeight="1">
      <c r="A30" s="27" t="s">
        <v>52</v>
      </c>
      <c r="B30" s="27"/>
      <c r="C30" s="27"/>
      <c r="D30" s="27"/>
      <c r="E30" s="27"/>
      <c r="F30" s="27"/>
      <c r="G30" s="27" t="s">
        <v>53</v>
      </c>
      <c r="H30" s="27" t="s">
        <v>54</v>
      </c>
      <c r="I30" s="27"/>
      <c r="J30" s="27" t="s">
        <v>55</v>
      </c>
    </row>
    <row r="31" spans="1:10" ht="13.50" thickBot="1" customHeight="1">
      <c r="A31" s="28" t="s">
        <v>56</v>
      </c>
      <c r="B31" s="28"/>
      <c r="C31" s="28"/>
      <c r="D31" s="28"/>
      <c r="E31" s="28"/>
      <c r="F31" s="28"/>
      <c r="G31" s="29">
        <v>1.07202e+006</v>
      </c>
      <c r="H31" s="29">
        <v>1.07202e+006</v>
      </c>
      <c r="I31" s="29"/>
      <c r="J31" s="29" t="s">
        <v>57</v>
      </c>
    </row>
    <row r="32" spans="1:10" ht="24.00" thickBot="1" customHeight="1">
      <c r="A32" s="30" t="s">
        <v>58</v>
      </c>
      <c r="B32" s="30"/>
      <c r="C32" s="30"/>
      <c r="D32" s="30"/>
      <c r="E32" s="30"/>
      <c r="F32" s="30"/>
      <c r="G32" s="31"/>
      <c r="H32" s="31"/>
      <c r="I32" s="31"/>
      <c r="J32" s="31"/>
    </row>
    <row r="35" spans="1:1" ht="33.75" thickBot="1" customHeight="1">
      <c r="A35" s="1" t="s">
        <v>59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60</v>
      </c>
      <c r="B36" s="1"/>
      <c r="C36" s="1"/>
      <c r="D36" s="1"/>
      <c r="E36" s="1"/>
      <c r="F36" s="1"/>
      <c r="G36" s="1"/>
      <c r="H36" s="1"/>
      <c r="I36" s="1"/>
      <c r="J36" s="1"/>
    </row>
    <row r="37" spans="1:1" ht="33.75" thickBot="1" customHeight="1">
      <c r="A37" s="1" t="s">
        <v>61</v>
      </c>
      <c r="B37" s="1"/>
      <c r="C37" s="1"/>
      <c r="D37" s="1"/>
      <c r="E37" s="1"/>
      <c r="F37" s="1"/>
      <c r="G37" s="1"/>
      <c r="H37" s="1"/>
      <c r="I37" s="1"/>
      <c r="J37" s="1"/>
    </row>
  </sheetData>
  <mergeCells count="73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H13"/>
    <mergeCell ref="A14:B14"/>
    <mergeCell ref="C14:D14"/>
    <mergeCell ref="F14:H14"/>
    <mergeCell ref="A15:B15"/>
    <mergeCell ref="C15:D15"/>
    <mergeCell ref="F15:H15"/>
    <mergeCell ref="A16:B16"/>
    <mergeCell ref="C16:D16"/>
    <mergeCell ref="F16:I16"/>
    <mergeCell ref="A17:B17"/>
    <mergeCell ref="C17:D17"/>
    <mergeCell ref="E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I20"/>
    <mergeCell ref="A21:B21"/>
    <mergeCell ref="C21:D21"/>
    <mergeCell ref="E21:H21"/>
    <mergeCell ref="A22:B22"/>
    <mergeCell ref="C22:D22"/>
    <mergeCell ref="F22:H22"/>
    <mergeCell ref="A23:B23"/>
    <mergeCell ref="C23:D23"/>
    <mergeCell ref="F23:H23"/>
    <mergeCell ref="A24:B24"/>
    <mergeCell ref="C24:D24"/>
    <mergeCell ref="F24:I24"/>
    <mergeCell ref="A25:B25"/>
    <mergeCell ref="C25:D25"/>
    <mergeCell ref="E25:H25"/>
    <mergeCell ref="A26:B26"/>
    <mergeCell ref="C26:D26"/>
    <mergeCell ref="F26:H26"/>
    <mergeCell ref="A27:E27"/>
    <mergeCell ref="F27:I27"/>
    <mergeCell ref="A30:F30"/>
    <mergeCell ref="H30:I30"/>
    <mergeCell ref="A31:F31"/>
    <mergeCell ref="G31:G32"/>
    <mergeCell ref="H31:I32"/>
    <mergeCell ref="J31:J32"/>
    <mergeCell ref="A32:F32"/>
    <mergeCell ref="A35:J35"/>
    <mergeCell ref="A36:J36"/>
    <mergeCell ref="A37:J37"/>
  </mergeCells>
  <pageMargins left="0.147638" right="0.147638" top="0.206693" bottom="0.206693" header="0.0" footer="0.0"/>
  <pageSetup paperSize="9" orientation="portrait"/>
  <rowBreaks count="0" manualBreakCount="0">
    </rowBreaks>
</worksheet>
</file>