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<sst xmlns="http://schemas.openxmlformats.org/spreadsheetml/2006/main" count="78" uniqueCount="78">
  <si>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</si>
  <si>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CCX005</t>
  </si>
  <si>
    <t xml:space="preserve">m</t>
  </si>
  <si>
    <t xml:space="preserve">Murete guía para muro pantalla "PANTALLAX".</t>
  </si>
  <si>
    <r>
      <rPr>
        <sz val="8.25"/>
        <color rgb="FF000000"/>
        <rFont val="Arial"/>
        <family val="2"/>
      </rPr>
      <t xml:space="preserve">Doble murete guía, para muro pantalla "PANTALLAX", de hormigón armado de sección 70x10 cm; realizado con hormigón HA-25/AC/12/XC2, Agilia Cimentaciones "HOLCIM", fabricado en central, y vertido con bomba, y acero UNE-EN 10080 B 500 S, con una cuantía aproximada de 25 kg/m; en un área de trabajo con acceso mayor de 3 m, gálibo mayor de 11 m y superficie mayor de 500 m²; montaje y desmontaje del sistema de encofrado a dos caras. Incluso alambre de atar, separadores y líquido desencofrante, para evitar la adherencia del hormigón al encofrado. El precio incluye la elaboración de la ferralla (corte, doblado, conformado de elementos) en taller industrial y el montaje en el lugar definitivo de su colocación en obra, la demolición del murete guía con medios mecánicos y la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</si>
  <si>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</si>
  <si>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</si>
  <si>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</si>
  <si>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</si>
  <si>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</si>
  <si>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</si>
  <si>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</si>
  <si>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</si>
  <si>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</si>
  <si>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</si>
  <si>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</si>
  <si>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</si>
  <si>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</si>
  <si>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</si>
  <si>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</si>
  <si>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</si>
  <si>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</si>
  <si>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</si>
  <si>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</si>
  <si>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</si>
  <si>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</si>
  <si>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</si>
  <si>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</si>
  <si>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</si>
  <si>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</si>
  <si>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</si>
  <si>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</si>
  <si>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</si>
  <si>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</si>
  <si>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</si>
  <si>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</si>
  <si>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</si>
  <si>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</si>
  <si>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</si>
  <si>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mt10hal020a</t>
  </si>
  <si>
    <t xml:space="preserve">m³</t>
  </si>
  <si>
    <t xml:space="preserve">Hormigón HA-25/AC/12/XC2, Agilia Cimentaciones "HOLCIM", fabricado en central.</t>
  </si>
  <si>
    <t xml:space="preserve">Subtotal materiales:</t>
  </si>
  <si>
    <t xml:space="preserve">Equipo y maquinaria</t>
  </si>
  <si>
    <t xml:space="preserve">mq03pae062e</t>
  </si>
  <si>
    <t xml:space="preserve">h</t>
  </si>
  <si>
    <t xml:space="preserve">Maquinaria para ejecución de muros pantalla "PANTALLAX" y excavaciones.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</si>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</sst>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0.154</v>
      </c>
      <c r="G19" s="14">
        <v>140</v>
      </c>
      <c r="H19" s="14">
        <f ca="1">ROUND(INDIRECT(ADDRESS(ROW()+(0), COLUMN()+(-2), 1))*INDIRECT(ADDRESS(ROW()+(0), COLUMN()+(-1), 1)), 2)</f>
        <v>21.56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64.66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0.28</v>
      </c>
      <c r="G22" s="12">
        <v>60.48</v>
      </c>
      <c r="H22" s="12">
        <f ca="1">ROUND(INDIRECT(ADDRESS(ROW()+(0), COLUMN()+(-2), 1))*INDIRECT(ADDRESS(ROW()+(0), COLUMN()+(-1), 1)), 2)</f>
        <v>16.93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0.006</v>
      </c>
      <c r="G23" s="14">
        <v>190.4</v>
      </c>
      <c r="H23" s="14">
        <f ca="1">ROUND(INDIRECT(ADDRESS(ROW()+(0), COLUMN()+(-2), 1))*INDIRECT(ADDRESS(ROW()+(0), COLUMN()+(-1), 1)), 2)</f>
        <v>1.14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18.07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0.42</v>
      </c>
      <c r="G26" s="12">
        <v>23.03</v>
      </c>
      <c r="H26" s="12">
        <f ca="1">ROUND(INDIRECT(ADDRESS(ROW()+(0), COLUMN()+(-2), 1))*INDIRECT(ADDRESS(ROW()+(0), COLUMN()+(-1), 1)), 2)</f>
        <v>9.67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0.56</v>
      </c>
      <c r="G27" s="12">
        <v>21.86</v>
      </c>
      <c r="H27" s="12">
        <f ca="1">ROUND(INDIRECT(ADDRESS(ROW()+(0), COLUMN()+(-2), 1))*INDIRECT(ADDRESS(ROW()+(0), COLUMN()+(-1), 1)), 2)</f>
        <v>12.24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</v>
      </c>
      <c r="G28" s="12">
        <v>23.03</v>
      </c>
      <c r="H28" s="12">
        <f ca="1">ROUND(INDIRECT(ADDRESS(ROW()+(0), COLUMN()+(-2), 1))*INDIRECT(ADDRESS(ROW()+(0), COLUMN()+(-1), 1)), 2)</f>
        <v>2.3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</v>
      </c>
      <c r="G29" s="12">
        <v>21.86</v>
      </c>
      <c r="H29" s="12">
        <f ca="1">ROUND(INDIRECT(ADDRESS(ROW()+(0), COLUMN()+(-2), 1))*INDIRECT(ADDRESS(ROW()+(0), COLUMN()+(-1), 1)), 2)</f>
        <v>2.19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0.004</v>
      </c>
      <c r="G30" s="12">
        <v>23.03</v>
      </c>
      <c r="H30" s="12">
        <f ca="1">ROUND(INDIRECT(ADDRESS(ROW()+(0), COLUMN()+(-2), 1))*INDIRECT(ADDRESS(ROW()+(0), COLUMN()+(-1), 1)), 2)</f>
        <v>0.09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0.016</v>
      </c>
      <c r="G31" s="12">
        <v>21.86</v>
      </c>
      <c r="H31" s="12">
        <f ca="1">ROUND(INDIRECT(ADDRESS(ROW()+(0), COLUMN()+(-2), 1))*INDIRECT(ADDRESS(ROW()+(0), COLUMN()+(-1), 1)), 2)</f>
        <v>0.35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0.092</v>
      </c>
      <c r="G32" s="14">
        <v>20.78</v>
      </c>
      <c r="H32" s="14">
        <f ca="1">ROUND(INDIRECT(ADDRESS(ROW()+(0), COLUMN()+(-2), 1))*INDIRECT(ADDRESS(ROW()+(0), COLUMN()+(-1), 1)), 2)</f>
        <v>1.91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28.75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1)),INDIRECT(ADDRESS(ROW()+(-15), COLUMN()+(1), 1))), 2)</f>
        <v>111.48</v>
      </c>
      <c r="H35" s="14">
        <f ca="1">ROUND(INDIRECT(ADDRESS(ROW()+(0), COLUMN()+(-2), 1))*INDIRECT(ADDRESS(ROW()+(0), COLUMN()+(-1), 1))/100, 2)</f>
        <v>2.23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1)),INDIRECT(ADDRESS(ROW()+(-16), COLUMN()+(0), 1))), 2)</f>
        <v>113.71</v>
      </c>
    </row>
  </sheetData>
  <mergeCells count="7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B36"/>
    <mergeCell ref="C36:D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