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<sst xmlns="http://schemas.openxmlformats.org/spreadsheetml/2006/main" count="65" uniqueCount="65">
  <si>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</si>
  <si>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CHH015</t>
  </si>
  <si>
    <t xml:space="preserve">m³</t>
  </si>
  <si>
    <t xml:space="preserve">Hormigón ciclópeo con cal.</t>
  </si>
  <si>
    <r>
      <rPr>
        <sz val="8.25"/>
        <color rgb="FF000000"/>
        <rFont val="Arial"/>
        <family val="2"/>
      </rPr>
      <t xml:space="preserve">Hormigón ciclópeo, realizado con hormigón en masa con cal hidráulica natural, tipo NHL 5, con una resistencia a compresión a 90 días mayor o igual a 11,5 Mpa (115 kg/cm²), preparado en obra y vertido con medios manuales (60% de volumen) y piedra en rama de tamaño máximo 30 cm (40% de volumen), para formación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</si>
  <si>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</si>
  <si>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</si>
  <si>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</si>
  <si>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</si>
  <si>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</si>
  <si>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</si>
  <si>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</si>
  <si>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</si>
  <si>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</si>
  <si>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</si>
  <si>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mt01arg008a</t>
  </si>
  <si>
    <t xml:space="preserve">m³</t>
  </si>
  <si>
    <t xml:space="preserve">Arena, de tamaño máximo 0/3 mm.</t>
  </si>
  <si>
    <t xml:space="preserve">mt01arg008c</t>
  </si>
  <si>
    <t xml:space="preserve">m³</t>
  </si>
  <si>
    <t xml:space="preserve">Arena, de tamaño máximo 3/8 mm.</t>
  </si>
  <si>
    <t xml:space="preserve">mt01arg008d</t>
  </si>
  <si>
    <t xml:space="preserve">m³</t>
  </si>
  <si>
    <t xml:space="preserve">Gravilla, de tamaño máximo 8/16 mm.</t>
  </si>
  <si>
    <t xml:space="preserve">mt08cal020c</t>
  </si>
  <si>
    <t xml:space="preserve">kg</t>
  </si>
  <si>
    <t xml:space="preserve">Cal hidráulica natural tipo NHL 5, en sacos, según UNE-EN 459-1.</t>
  </si>
  <si>
    <t xml:space="preserve">mt01arg110h</t>
  </si>
  <si>
    <t xml:space="preserve">m³</t>
  </si>
  <si>
    <t xml:space="preserve">Piedra en rama de tamaño máximo 30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</si>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</sst>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59.33" customWidth="1"/>
    <col min="5" max="5" width="9.01" customWidth="1"/>
    <col min="6" max="6" width="9.69" customWidth="1"/>
    <col min="7" max="7" width="3.06" customWidth="1"/>
    <col min="8" max="8" width="11.22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0.149</v>
      </c>
      <c r="F10" s="11"/>
      <c r="G10" s="12">
        <v>1.5</v>
      </c>
      <c r="H10" s="12"/>
      <c r="I10" s="12">
        <f ca="1">ROUND(INDIRECT(ADDRESS(ROW()+(0), COLUMN()+(-4), 1))*INDIRECT(ADDRESS(ROW()+(0), COLUMN()+(-2), 1)), 2)</f>
        <v>0.22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0.246</v>
      </c>
      <c r="F11" s="11"/>
      <c r="G11" s="12">
        <v>16.65</v>
      </c>
      <c r="H11" s="12"/>
      <c r="I11" s="12">
        <f ca="1">ROUND(INDIRECT(ADDRESS(ROW()+(0), COLUMN()+(-4), 1))*INDIRECT(ADDRESS(ROW()+(0), COLUMN()+(-2), 1)), 2)</f>
        <v>4.1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0.246</v>
      </c>
      <c r="F12" s="11"/>
      <c r="G12" s="12">
        <v>20.9</v>
      </c>
      <c r="H12" s="12"/>
      <c r="I12" s="12">
        <f ca="1">ROUND(INDIRECT(ADDRESS(ROW()+(0), COLUMN()+(-4), 1))*INDIRECT(ADDRESS(ROW()+(0), COLUMN()+(-2), 1)), 2)</f>
        <v>5.14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0.328</v>
      </c>
      <c r="F13" s="11"/>
      <c r="G13" s="12">
        <v>23.6</v>
      </c>
      <c r="H13" s="12"/>
      <c r="I13" s="12">
        <f ca="1">ROUND(INDIRECT(ADDRESS(ROW()+(0), COLUMN()+(-4), 1))*INDIRECT(ADDRESS(ROW()+(0), COLUMN()+(-2), 1)), 2)</f>
        <v>7.74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286.65</v>
      </c>
      <c r="F14" s="11"/>
      <c r="G14" s="12">
        <v>0.65</v>
      </c>
      <c r="H14" s="12"/>
      <c r="I14" s="12">
        <f ca="1">ROUND(INDIRECT(ADDRESS(ROW()+(0), COLUMN()+(-4), 1))*INDIRECT(ADDRESS(ROW()+(0), COLUMN()+(-2), 1)), 2)</f>
        <v>186.32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0.4</v>
      </c>
      <c r="F15" s="13"/>
      <c r="G15" s="14">
        <v>14.19</v>
      </c>
      <c r="H15" s="14"/>
      <c r="I15" s="14">
        <f ca="1">ROUND(INDIRECT(ADDRESS(ROW()+(0), COLUMN()+(-4), 1))*INDIRECT(ADDRESS(ROW()+(0), COLUMN()+(-2), 1)), 2)</f>
        <v>5.68</v>
      </c>
      <c r="J15" s="14"/>
    </row>
    <row r="16" spans="1:10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209.2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0.63</v>
      </c>
      <c r="F18" s="13"/>
      <c r="G18" s="14">
        <v>3.45</v>
      </c>
      <c r="H18" s="14"/>
      <c r="I18" s="14">
        <f ca="1">ROUND(INDIRECT(ADDRESS(ROW()+(0), COLUMN()+(-4), 1))*INDIRECT(ADDRESS(ROW()+(0), COLUMN()+(-2), 1)), 2)</f>
        <v>2.17</v>
      </c>
      <c r="J18" s="14"/>
    </row>
    <row r="19" spans="1:10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2.17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5"/>
      <c r="H20" s="15"/>
      <c r="I20" s="15"/>
      <c r="J20" s="15"/>
    </row>
    <row r="21" spans="1:10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0.05</v>
      </c>
      <c r="F21" s="11"/>
      <c r="G21" s="12">
        <v>23.03</v>
      </c>
      <c r="H21" s="12"/>
      <c r="I21" s="12">
        <f ca="1">ROUND(INDIRECT(ADDRESS(ROW()+(0), COLUMN()+(-4), 1))*INDIRECT(ADDRESS(ROW()+(0), COLUMN()+(-2), 1)), 2)</f>
        <v>1.15</v>
      </c>
      <c r="J21" s="12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0.25</v>
      </c>
      <c r="F22" s="11"/>
      <c r="G22" s="12">
        <v>21.86</v>
      </c>
      <c r="H22" s="12"/>
      <c r="I22" s="12">
        <f ca="1">ROUND(INDIRECT(ADDRESS(ROW()+(0), COLUMN()+(-4), 1))*INDIRECT(ADDRESS(ROW()+(0), COLUMN()+(-2), 1)), 2)</f>
        <v>5.47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1.05</v>
      </c>
      <c r="F23" s="11"/>
      <c r="G23" s="12">
        <v>20.78</v>
      </c>
      <c r="H23" s="12"/>
      <c r="I23" s="12">
        <f ca="1">ROUND(INDIRECT(ADDRESS(ROW()+(0), COLUMN()+(-4), 1))*INDIRECT(ADDRESS(ROW()+(0), COLUMN()+(-2), 1)), 2)</f>
        <v>21.82</v>
      </c>
      <c r="J23" s="12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0.693</v>
      </c>
      <c r="F24" s="13"/>
      <c r="G24" s="14">
        <v>21.12</v>
      </c>
      <c r="H24" s="14"/>
      <c r="I24" s="14">
        <f ca="1">ROUND(INDIRECT(ADDRESS(ROW()+(0), COLUMN()+(-4), 1))*INDIRECT(ADDRESS(ROW()+(0), COLUMN()+(-2), 1)), 2)</f>
        <v>14.64</v>
      </c>
      <c r="J24" s="14"/>
    </row>
    <row r="25" spans="1:10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1))), 2)</f>
        <v>43.08</v>
      </c>
      <c r="J25" s="17"/>
    </row>
    <row r="26" spans="1:10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5"/>
      <c r="H26" s="15"/>
      <c r="I26" s="15"/>
      <c r="J26" s="15"/>
    </row>
    <row r="27" spans="1:10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3"/>
      <c r="G27" s="14">
        <f ca="1">ROUND(SUM(INDIRECT(ADDRESS(ROW()+(-2), COLUMN()+(2), 1)),INDIRECT(ADDRESS(ROW()+(-8), COLUMN()+(2), 1)),INDIRECT(ADDRESS(ROW()+(-11), COLUMN()+(2), 1))), 2)</f>
        <v>254.45</v>
      </c>
      <c r="H27" s="14"/>
      <c r="I27" s="14">
        <f ca="1">ROUND(INDIRECT(ADDRESS(ROW()+(0), COLUMN()+(-4), 1))*INDIRECT(ADDRESS(ROW()+(0), COLUMN()+(-2), 1))/100, 2)</f>
        <v>5.09</v>
      </c>
      <c r="J27" s="14"/>
    </row>
    <row r="28" spans="1:10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5"/>
      <c r="H28" s="25"/>
      <c r="I28" s="26">
        <f ca="1">ROUND(SUM(INDIRECT(ADDRESS(ROW()+(-1), COLUMN()+(0), 1)),INDIRECT(ADDRESS(ROW()+(-3), COLUMN()+(0), 1)),INDIRECT(ADDRESS(ROW()+(-9), COLUMN()+(0), 1)),INDIRECT(ADDRESS(ROW()+(-12), COLUMN()+(0), 1))), 2)</f>
        <v>259.54</v>
      </c>
      <c r="J28" s="26"/>
    </row>
    <row r="31" spans="1:10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/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9">
        <v>162011</v>
      </c>
      <c r="G32" s="29"/>
      <c r="H32" s="29">
        <v>162012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H16"/>
    <mergeCell ref="I16:J16"/>
    <mergeCell ref="A17:B17"/>
    <mergeCell ref="D17:F17"/>
    <mergeCell ref="G17:H17"/>
    <mergeCell ref="I17:J17"/>
    <mergeCell ref="A18:B18"/>
    <mergeCell ref="E18:F18"/>
    <mergeCell ref="G18:H18"/>
    <mergeCell ref="I18:J18"/>
    <mergeCell ref="A19:B19"/>
    <mergeCell ref="E19:H19"/>
    <mergeCell ref="I19:J19"/>
    <mergeCell ref="A20:B20"/>
    <mergeCell ref="D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H25"/>
    <mergeCell ref="I25:J25"/>
    <mergeCell ref="A26:B26"/>
    <mergeCell ref="D26:F26"/>
    <mergeCell ref="G26:H26"/>
    <mergeCell ref="I26:J26"/>
    <mergeCell ref="A27:B27"/>
    <mergeCell ref="E27:F27"/>
    <mergeCell ref="G27:H27"/>
    <mergeCell ref="I27:J27"/>
    <mergeCell ref="A28:D28"/>
    <mergeCell ref="E28:H28"/>
    <mergeCell ref="I28:J28"/>
    <mergeCell ref="A31:E31"/>
    <mergeCell ref="F31:G31"/>
    <mergeCell ref="H31:I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