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<sst xmlns="http://schemas.openxmlformats.org/spreadsheetml/2006/main" count="52" uniqueCount="52">
  <si>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</si>
  <si>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CPI060</t>
  </si>
  <si>
    <t xml:space="preserve">m</t>
  </si>
  <si>
    <t xml:space="preserve">Pilote perforado sin entubación con lodos tixotrópicos.</t>
  </si>
  <si>
    <r>
      <rPr>
        <sz val="8.25"/>
        <color rgb="FF000000"/>
        <rFont val="Arial"/>
        <family val="2"/>
      </rPr>
      <t xml:space="preserve">Pilote de cimentación de hormigón armado de 45 cm de diámetro, para grupo de pilotes CPI-6 según NTE-CPI, de hasta 15 m de profundidad. Ejecutado por extracción de tierras, en terreno de menos de 25 kg/cm² de resistencia, mediante sistema mecánico (perforación con cuchara), sin entubación, con lodos tixotrópicos (bentonita) como contención de las paredes y posterior hormigonado continuo sumergido del pilote. Realizado con hormigón HRA-30/L/12/XC2+XF1, con un porcentaje máximo de áridos reciclados del 20%, fabricado en central, y vertido desde camión a través de tubo Tremie, y acero UNE-EN 10080 B 500 S, con una cuantía aproximada de 6,9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</si>
  <si>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</si>
  <si>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</si>
  <si>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</si>
  <si>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</si>
  <si>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</si>
  <si>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</si>
  <si>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</si>
  <si>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</si>
  <si>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</si>
  <si>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</si>
  <si>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</si>
  <si>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</si>
  <si>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</si>
  <si>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</si>
  <si>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</si>
  <si>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</si>
  <si>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mt08var010</t>
  </si>
  <si>
    <t xml:space="preserve">kg</t>
  </si>
  <si>
    <t xml:space="preserve">Lodo tixotrópico (bentonita).</t>
  </si>
  <si>
    <t xml:space="preserve">mt10hes100cdNa</t>
  </si>
  <si>
    <t xml:space="preserve">m³</t>
  </si>
  <si>
    <t xml:space="preserve">Hormigón HRA-30/L/12/XC2+XF1, con un porcentaje máximo de áridos reciclados del 20%, fabricado en central.</t>
  </si>
  <si>
    <t xml:space="preserve">Subtotal materiales:</t>
  </si>
  <si>
    <t xml:space="preserve">Equipo y maquinaria</t>
  </si>
  <si>
    <t xml:space="preserve">mq03pii106a</t>
  </si>
  <si>
    <t xml:space="preserve">m</t>
  </si>
  <si>
    <t xml:space="preserve">Equipo completo para perforación de pilote perforado sin entubación con lodos tixotrópicos, CPI-6.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</si>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</sst>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2.55" customWidth="1"/>
    <col min="4" max="4" width="7.65" customWidth="1"/>
    <col min="5" max="5" width="67.32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0.1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6.9</v>
      </c>
      <c r="G11" s="12">
        <v>1.6</v>
      </c>
      <c r="H11" s="12">
        <f ca="1">ROUND(INDIRECT(ADDRESS(ROW()+(0), COLUMN()+(-2), 1))*INDIRECT(ADDRESS(ROW()+(0), COLUMN()+(-1), 1)), 2)</f>
        <v>11.04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0.041</v>
      </c>
      <c r="G12" s="12">
        <v>1.5</v>
      </c>
      <c r="H12" s="12">
        <f ca="1">ROUND(INDIRECT(ADDRESS(ROW()+(0), COLUMN()+(-2), 1))*INDIRECT(ADDRESS(ROW()+(0), COLUMN()+(-1), 1)), 2)</f>
        <v>0.06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0.45</v>
      </c>
      <c r="H13" s="12">
        <f ca="1">ROUND(INDIRECT(ADDRESS(ROW()+(0), COLUMN()+(-2), 1))*INDIRECT(ADDRESS(ROW()+(0), COLUMN()+(-1), 1)), 2)</f>
        <v>1.8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0.2</v>
      </c>
      <c r="G14" s="14">
        <v>102.7</v>
      </c>
      <c r="H14" s="14">
        <f ca="1">ROUND(INDIRECT(ADDRESS(ROW()+(0), COLUMN()+(-2), 1))*INDIRECT(ADDRESS(ROW()+(0), COLUMN()+(-1), 1)), 2)</f>
        <v>20.54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33.74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0.165</v>
      </c>
      <c r="G17" s="14">
        <v>405</v>
      </c>
      <c r="H17" s="14">
        <f ca="1">ROUND(INDIRECT(ADDRESS(ROW()+(0), COLUMN()+(-2), 1))*INDIRECT(ADDRESS(ROW()+(0), COLUMN()+(-1), 1)), 2)</f>
        <v>66.83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66.83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0.028</v>
      </c>
      <c r="G20" s="12">
        <v>23.03</v>
      </c>
      <c r="H20" s="12">
        <f ca="1">ROUND(INDIRECT(ADDRESS(ROW()+(0), COLUMN()+(-2), 1))*INDIRECT(ADDRESS(ROW()+(0), COLUMN()+(-1), 1)), 2)</f>
        <v>0.64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0.028</v>
      </c>
      <c r="G21" s="12">
        <v>21.86</v>
      </c>
      <c r="H21" s="12">
        <f ca="1">ROUND(INDIRECT(ADDRESS(ROW()+(0), COLUMN()+(-2), 1))*INDIRECT(ADDRESS(ROW()+(0), COLUMN()+(-1), 1)), 2)</f>
        <v>0.61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0.124</v>
      </c>
      <c r="G22" s="12">
        <v>23.03</v>
      </c>
      <c r="H22" s="12">
        <f ca="1">ROUND(INDIRECT(ADDRESS(ROW()+(0), COLUMN()+(-2), 1))*INDIRECT(ADDRESS(ROW()+(0), COLUMN()+(-1), 1)), 2)</f>
        <v>2.86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0.196</v>
      </c>
      <c r="G23" s="14">
        <v>21.86</v>
      </c>
      <c r="H23" s="14">
        <f ca="1">ROUND(INDIRECT(ADDRESS(ROW()+(0), COLUMN()+(-2), 1))*INDIRECT(ADDRESS(ROW()+(0), COLUMN()+(-1), 1)), 2)</f>
        <v>4.28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1))), 2)</f>
        <v>8.39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1)),INDIRECT(ADDRESS(ROW()+(-8), COLUMN()+(1), 1)),INDIRECT(ADDRESS(ROW()+(-11), COLUMN()+(1), 1))), 2)</f>
        <v>108.96</v>
      </c>
      <c r="H26" s="14">
        <f ca="1">ROUND(INDIRECT(ADDRESS(ROW()+(0), COLUMN()+(-2), 1))*INDIRECT(ADDRESS(ROW()+(0), COLUMN()+(-1), 1))/100, 2)</f>
        <v>2.18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1)),INDIRECT(ADDRESS(ROW()+(-9), COLUMN()+(0), 1)),INDIRECT(ADDRESS(ROW()+(-12), COLUMN()+(0), 1))), 2)</f>
        <v>111.14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