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<sst xmlns="http://schemas.openxmlformats.org/spreadsheetml/2006/main" count="52" uniqueCount="52">
  <si>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</si>
  <si>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CPI060</t>
  </si>
  <si>
    <t xml:space="preserve">m</t>
  </si>
  <si>
    <t xml:space="preserve">Pilote perforado sin entubación con lodos tixotrópicos.</t>
  </si>
  <si>
    <r>
      <rPr>
        <sz val="8.25"/>
        <color rgb="FF000000"/>
        <rFont val="Arial"/>
        <family val="2"/>
      </rPr>
      <t xml:space="preserve">Pilote de cimentación de hormigón armado de 45 cm de diámetro, para grupo de pilotes CPI-6 según NTE-CPI, de hasta 15 m de profundidad. Ejecutado por extracción de tierras, en terreno de 25 a 50 kg/cm² de resistencia, mediante sistema mecánico (perforación con cuchara), sin entubación, con lodos tixotrópicos (bentonita) como contención de las paredes y posterior hormigonado continuo sumergido del pilote. Realizado con hormigón HA-35/L/12/XS3 fabricado en central, con cemento MR,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</si>
  <si>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</si>
  <si>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</si>
  <si>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</si>
  <si>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</si>
  <si>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</si>
  <si>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</si>
  <si>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</si>
  <si>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</si>
  <si>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</si>
  <si>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</si>
  <si>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</si>
  <si>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</si>
  <si>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</si>
  <si>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</si>
  <si>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</si>
  <si>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</si>
  <si>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mt08var010</t>
  </si>
  <si>
    <t xml:space="preserve">kg</t>
  </si>
  <si>
    <t xml:space="preserve">Lodo tixotrópico (bentonita).</t>
  </si>
  <si>
    <t xml:space="preserve">mt10haf010ktoi</t>
  </si>
  <si>
    <t xml:space="preserve">m³</t>
  </si>
  <si>
    <t xml:space="preserve">Hormigón HA-35/L/12/XS3, fabricado en central, con cemento MR.</t>
  </si>
  <si>
    <t xml:space="preserve">Subtotal materiales:</t>
  </si>
  <si>
    <t xml:space="preserve">Equipo y maquinaria</t>
  </si>
  <si>
    <t xml:space="preserve">mq03pii106a</t>
  </si>
  <si>
    <t xml:space="preserve">m</t>
  </si>
  <si>
    <t xml:space="preserve">Equipo completo para perforación de pilote perforado sin entubación con lodos tixotrópicos, CPI-6.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</si>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</sst>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7.65" customWidth="1"/>
    <col min="5" max="5" width="69.19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6.9</v>
      </c>
      <c r="G11" s="12">
        <v>1.6</v>
      </c>
      <c r="H11" s="12">
        <f ca="1">ROUND(INDIRECT(ADDRESS(ROW()+(0), COLUMN()+(-2), 1))*INDIRECT(ADDRESS(ROW()+(0), COLUMN()+(-1), 1)), 2)</f>
        <v>11.04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0.041</v>
      </c>
      <c r="G12" s="12">
        <v>1.5</v>
      </c>
      <c r="H12" s="12">
        <f ca="1">ROUND(INDIRECT(ADDRESS(ROW()+(0), COLUMN()+(-2), 1))*INDIRECT(ADDRESS(ROW()+(0), COLUMN()+(-1), 1)), 2)</f>
        <v>0.06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4</v>
      </c>
      <c r="G13" s="12">
        <v>0.45</v>
      </c>
      <c r="H13" s="12">
        <f ca="1">ROUND(INDIRECT(ADDRESS(ROW()+(0), COLUMN()+(-2), 1))*INDIRECT(ADDRESS(ROW()+(0), COLUMN()+(-1), 1)), 2)</f>
        <v>1.8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0.2</v>
      </c>
      <c r="G14" s="14">
        <v>123.92</v>
      </c>
      <c r="H14" s="14">
        <f ca="1">ROUND(INDIRECT(ADDRESS(ROW()+(0), COLUMN()+(-2), 1))*INDIRECT(ADDRESS(ROW()+(0), COLUMN()+(-1), 1)), 2)</f>
        <v>24.78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37.98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0.175</v>
      </c>
      <c r="G17" s="14">
        <v>405</v>
      </c>
      <c r="H17" s="14">
        <f ca="1">ROUND(INDIRECT(ADDRESS(ROW()+(0), COLUMN()+(-2), 1))*INDIRECT(ADDRESS(ROW()+(0), COLUMN()+(-1), 1)), 2)</f>
        <v>70.88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70.88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0.124</v>
      </c>
      <c r="G22" s="12">
        <v>23.03</v>
      </c>
      <c r="H22" s="12">
        <f ca="1">ROUND(INDIRECT(ADDRESS(ROW()+(0), COLUMN()+(-2), 1))*INDIRECT(ADDRESS(ROW()+(0), COLUMN()+(-1), 1)), 2)</f>
        <v>2.86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0.196</v>
      </c>
      <c r="G23" s="14">
        <v>21.86</v>
      </c>
      <c r="H23" s="14">
        <f ca="1">ROUND(INDIRECT(ADDRESS(ROW()+(0), COLUMN()+(-2), 1))*INDIRECT(ADDRESS(ROW()+(0), COLUMN()+(-1), 1)), 2)</f>
        <v>4.28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8.39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117.25</v>
      </c>
      <c r="H26" s="14">
        <f ca="1">ROUND(INDIRECT(ADDRESS(ROW()+(0), COLUMN()+(-2), 1))*INDIRECT(ADDRESS(ROW()+(0), COLUMN()+(-1), 1))/100, 2)</f>
        <v>2.35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119.6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