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<sst xmlns="http://schemas.openxmlformats.org/spreadsheetml/2006/main" count="55" uniqueCount="55">
  <si>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</si>
  <si>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CPI080</t>
  </si>
  <si>
    <t xml:space="preserve">m</t>
  </si>
  <si>
    <t xml:space="preserve">Pilote barrenado y hormigonado por tubo central de barrena.</t>
  </si>
  <si>
    <r>
      <rPr>
        <sz val="8.25"/>
        <color rgb="FF000000"/>
        <rFont val="Arial"/>
        <family val="2"/>
      </rPr>
      <t xml:space="preserve">Pilote de cimentación de hormigón armado de 35 cm de diámetro, para grupo de pilotes CPI-8 según NTE-CPI, de hasta 15 m de profundidad. Ejecutado por barrenado de tierras, en terreno de menos de 25 kg/cm² de resistencia, mediante sistema mecánico, sin entibación y posterior hormigonado continuo en seco por bombeo a través del fuste del útil de perforación del pilote. Realizado con hormigón HAF-25/CR/F/12/XC2, con un contenido de fibras de refuerzo fibras de polipropileno monofilamento de 0,1 kg/m³ y vertido desde camión a bomba estacionaria, y acero UNE-EN 10080 B 500 S, con una cuantía aproximada de 5,6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</si>
  <si>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</si>
  <si>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</si>
  <si>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</si>
  <si>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</si>
  <si>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</si>
  <si>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</si>
  <si>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</si>
  <si>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</si>
  <si>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</si>
  <si>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</si>
  <si>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</si>
  <si>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</si>
  <si>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</si>
  <si>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</si>
  <si>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</si>
  <si>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</si>
  <si>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mt10haf010ctmk</t>
  </si>
  <si>
    <t xml:space="preserve">m³</t>
  </si>
  <si>
    <t xml:space="preserve">Hormigón HA-25/F/12/XC2, fabricado en central.</t>
  </si>
  <si>
    <t xml:space="preserve">mt08frs010b</t>
  </si>
  <si>
    <t xml:space="preserve">kg</t>
  </si>
  <si>
    <t xml:space="preserve">Fibras de polipropileno monofilamento, de 12 mm de longitud y 31 micras de diámetro, para el refuerzo de hormigones y morteros.</t>
  </si>
  <si>
    <t xml:space="preserve">Subtotal materiales:</t>
  </si>
  <si>
    <t xml:space="preserve">Equipo y maquinaria</t>
  </si>
  <si>
    <t xml:space="preserve">mq03pii108a</t>
  </si>
  <si>
    <t xml:space="preserve">h</t>
  </si>
  <si>
    <t xml:space="preserve">Equipo completo para perforación de pilote barrenado y hormigonado por tubo central de barrena, CPI-8.</t>
  </si>
  <si>
    <t xml:space="preserve">mq06bhe020</t>
  </si>
  <si>
    <t xml:space="preserve">h</t>
  </si>
  <si>
    <t xml:space="preserve">Bomba estacionaria, para bombeo de hormigón.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</si>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</sst>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70" customWidth="1"/>
    <col min="4" max="4" width="7.65" customWidth="1"/>
    <col min="5" max="5" width="68.17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5.6</v>
      </c>
      <c r="G11" s="12">
        <v>1.6</v>
      </c>
      <c r="H11" s="12">
        <f ca="1">ROUND(INDIRECT(ADDRESS(ROW()+(0), COLUMN()+(-2), 1))*INDIRECT(ADDRESS(ROW()+(0), COLUMN()+(-1), 1)), 2)</f>
        <v>8.96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0.034</v>
      </c>
      <c r="G12" s="12">
        <v>1.5</v>
      </c>
      <c r="H12" s="12">
        <f ca="1">ROUND(INDIRECT(ADDRESS(ROW()+(0), COLUMN()+(-2), 1))*INDIRECT(ADDRESS(ROW()+(0), COLUMN()+(-1), 1)), 2)</f>
        <v>0.05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0.125</v>
      </c>
      <c r="G13" s="12">
        <v>94.2</v>
      </c>
      <c r="H13" s="12">
        <f ca="1">ROUND(INDIRECT(ADDRESS(ROW()+(0), COLUMN()+(-2), 1))*INDIRECT(ADDRESS(ROW()+(0), COLUMN()+(-1), 1)), 2)</f>
        <v>11.78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0.1</v>
      </c>
      <c r="G14" s="14">
        <v>6.31</v>
      </c>
      <c r="H14" s="14">
        <f ca="1">ROUND(INDIRECT(ADDRESS(ROW()+(0), COLUMN()+(-2), 1))*INDIRECT(ADDRESS(ROW()+(0), COLUMN()+(-1), 1)), 2)</f>
        <v>0.63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21.72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0.065</v>
      </c>
      <c r="G17" s="12">
        <v>375</v>
      </c>
      <c r="H17" s="12">
        <f ca="1">ROUND(INDIRECT(ADDRESS(ROW()+(0), COLUMN()+(-2), 1))*INDIRECT(ADDRESS(ROW()+(0), COLUMN()+(-1), 1)), 2)</f>
        <v>24.38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0.052</v>
      </c>
      <c r="G18" s="14">
        <v>62.72</v>
      </c>
      <c r="H18" s="14">
        <f ca="1">ROUND(INDIRECT(ADDRESS(ROW()+(0), COLUMN()+(-2), 1))*INDIRECT(ADDRESS(ROW()+(0), COLUMN()+(-1), 1)), 2)</f>
        <v>3.26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27.64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0.022</v>
      </c>
      <c r="G21" s="12">
        <v>23.03</v>
      </c>
      <c r="H21" s="12">
        <f ca="1">ROUND(INDIRECT(ADDRESS(ROW()+(0), COLUMN()+(-2), 1))*INDIRECT(ADDRESS(ROW()+(0), COLUMN()+(-1), 1)), 2)</f>
        <v>0.51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0.022</v>
      </c>
      <c r="G22" s="12">
        <v>21.86</v>
      </c>
      <c r="H22" s="12">
        <f ca="1">ROUND(INDIRECT(ADDRESS(ROW()+(0), COLUMN()+(-2), 1))*INDIRECT(ADDRESS(ROW()+(0), COLUMN()+(-1), 1)), 2)</f>
        <v>0.48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0.115</v>
      </c>
      <c r="G23" s="12">
        <v>23.03</v>
      </c>
      <c r="H23" s="12">
        <f ca="1">ROUND(INDIRECT(ADDRESS(ROW()+(0), COLUMN()+(-2), 1))*INDIRECT(ADDRESS(ROW()+(0), COLUMN()+(-1), 1)), 2)</f>
        <v>2.65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3">
        <v>0.16</v>
      </c>
      <c r="G24" s="14">
        <v>21.86</v>
      </c>
      <c r="H24" s="14">
        <f ca="1">ROUND(INDIRECT(ADDRESS(ROW()+(0), COLUMN()+(-2), 1))*INDIRECT(ADDRESS(ROW()+(0), COLUMN()+(-1), 1)), 2)</f>
        <v>3.5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1))), 2)</f>
        <v>7.14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51</v>
      </c>
      <c r="E27" s="19" t="s">
        <v>52</v>
      </c>
      <c r="F27" s="13">
        <v>2</v>
      </c>
      <c r="G27" s="14">
        <f ca="1">ROUND(SUM(INDIRECT(ADDRESS(ROW()+(-2), COLUMN()+(1), 1)),INDIRECT(ADDRESS(ROW()+(-8), COLUMN()+(1), 1)),INDIRECT(ADDRESS(ROW()+(-12), COLUMN()+(1), 1))), 2)</f>
        <v>56.5</v>
      </c>
      <c r="H27" s="14">
        <f ca="1">ROUND(INDIRECT(ADDRESS(ROW()+(0), COLUMN()+(-2), 1))*INDIRECT(ADDRESS(ROW()+(0), COLUMN()+(-1), 1))/100, 2)</f>
        <v>1.13</v>
      </c>
    </row>
    <row r="28" spans="1:8" ht="13.50" thickBot="1" customHeight="1">
      <c r="A28" s="21" t="s">
        <v>53</v>
      </c>
      <c r="B28" s="21"/>
      <c r="C28" s="21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1)),INDIRECT(ADDRESS(ROW()+(-9), COLUMN()+(0), 1)),INDIRECT(ADDRESS(ROW()+(-13), COLUMN()+(0), 1))), 2)</f>
        <v>57.63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