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<sst xmlns="http://schemas.openxmlformats.org/spreadsheetml/2006/main" count="86" uniqueCount="86">
  <si>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</si>
  <si>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</si>
  <si>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</si>
  <si>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</si>
  <si>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HA-30/F/20/XC2+XF3+XA1 fabricado en central, con cemento SR,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</si>
  <si>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</si>
  <si>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</si>
  <si>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</si>
  <si>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</si>
  <si>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</si>
  <si>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</si>
  <si>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</si>
  <si>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</si>
  <si>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</si>
  <si>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</si>
  <si>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</si>
  <si>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</si>
  <si>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</si>
  <si>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</si>
  <si>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</si>
  <si>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</si>
  <si>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</si>
  <si>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</si>
  <si>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</si>
  <si>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</si>
  <si>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</si>
  <si>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</si>
  <si>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</si>
  <si>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</si>
  <si>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</si>
  <si>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mt10haf010cins</t>
  </si>
  <si>
    <t xml:space="preserve">m³</t>
  </si>
  <si>
    <t xml:space="preserve">Hormigón HA-30/F/20/XC2+XF3+XA1,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</si>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</sst>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68.5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1"/>
      <c r="G10" s="11"/>
      <c r="H10" s="12">
        <v>25</v>
      </c>
      <c r="I10" s="12">
        <f ca="1">ROUND(INDIRECT(ADDRESS(ROW()+(0), COLUMN()+(-4), 1))*INDIRECT(ADDRESS(ROW()+(0), COLUMN()+(-1), 1)), 2)</f>
        <v>2.5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1"/>
      <c r="G11" s="11"/>
      <c r="H11" s="12">
        <v>1.6</v>
      </c>
      <c r="I11" s="12">
        <f ca="1">ROUND(INDIRECT(ADDRESS(ROW()+(0), COLUMN()+(-4), 1))*INDIRECT(ADDRESS(ROW()+(0), COLUMN()+(-1), 1)), 2)</f>
        <v>9.6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13.365</v>
      </c>
      <c r="F12" s="11"/>
      <c r="G12" s="11"/>
      <c r="H12" s="12">
        <v>1.92</v>
      </c>
      <c r="I12" s="12">
        <f ca="1">ROUND(INDIRECT(ADDRESS(ROW()+(0), COLUMN()+(-4), 1))*INDIRECT(ADDRESS(ROW()+(0), COLUMN()+(-1), 1)), 2)</f>
        <v>25.66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1.8</v>
      </c>
      <c r="F13" s="11"/>
      <c r="G13" s="11"/>
      <c r="H13" s="12">
        <v>1.6</v>
      </c>
      <c r="I13" s="12">
        <f ca="1">ROUND(INDIRECT(ADDRESS(ROW()+(0), COLUMN()+(-4), 1))*INDIRECT(ADDRESS(ROW()+(0), COLUMN()+(-1), 1)), 2)</f>
        <v>2.88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0.018</v>
      </c>
      <c r="F14" s="11"/>
      <c r="G14" s="11"/>
      <c r="H14" s="12">
        <v>1.5</v>
      </c>
      <c r="I14" s="12">
        <f ca="1">ROUND(INDIRECT(ADDRESS(ROW()+(0), COLUMN()+(-4), 1))*INDIRECT(ADDRESS(ROW()+(0), COLUMN()+(-1), 1)), 2)</f>
        <v>0.03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1.1</v>
      </c>
      <c r="F15" s="11"/>
      <c r="G15" s="11"/>
      <c r="H15" s="12">
        <v>2.52</v>
      </c>
      <c r="I15" s="12">
        <f ca="1">ROUND(INDIRECT(ADDRESS(ROW()+(0), COLUMN()+(-4), 1))*INDIRECT(ADDRESS(ROW()+(0), COLUMN()+(-1), 1)), 2)</f>
        <v>2.77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0.08</v>
      </c>
      <c r="F16" s="13"/>
      <c r="G16" s="13"/>
      <c r="H16" s="14">
        <v>122</v>
      </c>
      <c r="I16" s="14">
        <f ca="1">ROUND(INDIRECT(ADDRESS(ROW()+(0), COLUMN()+(-4), 1))*INDIRECT(ADDRESS(ROW()+(0), COLUMN()+(-1), 1)), 2)</f>
        <v>9.76</v>
      </c>
    </row>
    <row r="17" spans="1:9" ht="13.50" thickBot="1" customHeight="1">
      <c r="A17" s="15"/>
      <c r="B17" s="15"/>
      <c r="C17" s="15"/>
      <c r="D17" s="15"/>
      <c r="E17" s="9" t="s">
        <v>33</v>
      </c>
      <c r="F17" s="9"/>
      <c r="G17" s="9"/>
      <c r="H17" s="9"/>
      <c r="I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53.2</v>
      </c>
    </row>
    <row r="18" spans="1:9" ht="13.50" thickBot="1" customHeight="1">
      <c r="A18" s="15">
        <v>2</v>
      </c>
      <c r="B18" s="15"/>
      <c r="C18" s="15"/>
      <c r="D18" s="18" t="s">
        <v>34</v>
      </c>
      <c r="E18" s="18"/>
      <c r="F18" s="18"/>
      <c r="G18" s="18"/>
      <c r="H18" s="15"/>
      <c r="I18" s="15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0.01</v>
      </c>
      <c r="F19" s="11"/>
      <c r="G19" s="11"/>
      <c r="H19" s="12">
        <v>8.25</v>
      </c>
      <c r="I19" s="12">
        <f ca="1">ROUND(INDIRECT(ADDRESS(ROW()+(0), COLUMN()+(-4), 1))*INDIRECT(ADDRESS(ROW()+(0), COLUMN()+(-1), 1)), 2)</f>
        <v>0.08</v>
      </c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0.015</v>
      </c>
      <c r="F20" s="13"/>
      <c r="G20" s="13"/>
      <c r="H20" s="14">
        <v>3.42</v>
      </c>
      <c r="I20" s="14">
        <f ca="1">ROUND(INDIRECT(ADDRESS(ROW()+(0), COLUMN()+(-4), 1))*INDIRECT(ADDRESS(ROW()+(0), COLUMN()+(-1), 1)), 2)</f>
        <v>0.05</v>
      </c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9"/>
      <c r="I21" s="17">
        <f ca="1">ROUND(SUM(INDIRECT(ADDRESS(ROW()+(-1), COLUMN()+(0), 1)),INDIRECT(ADDRESS(ROW()+(-2), COLUMN()+(0), 1))), 2)</f>
        <v>0.13</v>
      </c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8"/>
      <c r="H22" s="15"/>
      <c r="I22" s="15"/>
    </row>
    <row r="23" spans="1:9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0.215</v>
      </c>
      <c r="F23" s="11"/>
      <c r="G23" s="11"/>
      <c r="H23" s="12">
        <v>23.03</v>
      </c>
      <c r="I23" s="12">
        <f ca="1">ROUND(INDIRECT(ADDRESS(ROW()+(0), COLUMN()+(-4), 1))*INDIRECT(ADDRESS(ROW()+(0), COLUMN()+(-1), 1)), 2)</f>
        <v>4.95</v>
      </c>
    </row>
    <row r="24" spans="1:9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0.215</v>
      </c>
      <c r="F24" s="11"/>
      <c r="G24" s="11"/>
      <c r="H24" s="12">
        <v>21.86</v>
      </c>
      <c r="I24" s="12">
        <f ca="1">ROUND(INDIRECT(ADDRESS(ROW()+(0), COLUMN()+(-4), 1))*INDIRECT(ADDRESS(ROW()+(0), COLUMN()+(-1), 1)), 2)</f>
        <v>4.7</v>
      </c>
    </row>
    <row r="25" spans="1:9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0.058</v>
      </c>
      <c r="F25" s="11"/>
      <c r="G25" s="11"/>
      <c r="H25" s="12">
        <v>23.03</v>
      </c>
      <c r="I25" s="12">
        <f ca="1">ROUND(INDIRECT(ADDRESS(ROW()+(0), COLUMN()+(-4), 1))*INDIRECT(ADDRESS(ROW()+(0), COLUMN()+(-1), 1)), 2)</f>
        <v>1.34</v>
      </c>
    </row>
    <row r="26" spans="1:9" ht="13.50" thickBot="1" customHeight="1">
      <c r="A26" s="1" t="s">
        <v>52</v>
      </c>
      <c r="B26" s="1"/>
      <c r="C26" s="10" t="s">
        <v>53</v>
      </c>
      <c r="D26" s="1" t="s">
        <v>54</v>
      </c>
      <c r="E26" s="11">
        <v>0.058</v>
      </c>
      <c r="F26" s="11"/>
      <c r="G26" s="11"/>
      <c r="H26" s="12">
        <v>21.86</v>
      </c>
      <c r="I26" s="12">
        <f ca="1">ROUND(INDIRECT(ADDRESS(ROW()+(0), COLUMN()+(-4), 1))*INDIRECT(ADDRESS(ROW()+(0), COLUMN()+(-1), 1)), 2)</f>
        <v>1.27</v>
      </c>
    </row>
    <row r="27" spans="1:9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0.041</v>
      </c>
      <c r="F27" s="11"/>
      <c r="G27" s="11"/>
      <c r="H27" s="12">
        <v>23.03</v>
      </c>
      <c r="I27" s="12">
        <f ca="1">ROUND(INDIRECT(ADDRESS(ROW()+(0), COLUMN()+(-4), 1))*INDIRECT(ADDRESS(ROW()+(0), COLUMN()+(-1), 1)), 2)</f>
        <v>0.94</v>
      </c>
    </row>
    <row r="28" spans="1:9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0.041</v>
      </c>
      <c r="F28" s="11"/>
      <c r="G28" s="11"/>
      <c r="H28" s="12">
        <v>21.86</v>
      </c>
      <c r="I28" s="12">
        <f ca="1">ROUND(INDIRECT(ADDRESS(ROW()+(0), COLUMN()+(-4), 1))*INDIRECT(ADDRESS(ROW()+(0), COLUMN()+(-1), 1)), 2)</f>
        <v>0.9</v>
      </c>
    </row>
    <row r="29" spans="1:9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0.026</v>
      </c>
      <c r="F29" s="11"/>
      <c r="G29" s="11"/>
      <c r="H29" s="12">
        <v>23.03</v>
      </c>
      <c r="I29" s="12">
        <f ca="1">ROUND(INDIRECT(ADDRESS(ROW()+(0), COLUMN()+(-4), 1))*INDIRECT(ADDRESS(ROW()+(0), COLUMN()+(-1), 1)), 2)</f>
        <v>0.6</v>
      </c>
    </row>
    <row r="30" spans="1:9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0.1</v>
      </c>
      <c r="F30" s="13"/>
      <c r="G30" s="13"/>
      <c r="H30" s="14">
        <v>21.86</v>
      </c>
      <c r="I30" s="14">
        <f ca="1">ROUND(INDIRECT(ADDRESS(ROW()+(0), COLUMN()+(-4), 1))*INDIRECT(ADDRESS(ROW()+(0), COLUMN()+(-1), 1)), 2)</f>
        <v>2.19</v>
      </c>
    </row>
    <row r="31" spans="1:9" ht="13.50" thickBot="1" customHeight="1">
      <c r="A31" s="15"/>
      <c r="B31" s="15"/>
      <c r="C31" s="15"/>
      <c r="D31" s="15"/>
      <c r="E31" s="9" t="s">
        <v>67</v>
      </c>
      <c r="F31" s="9"/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9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3"/>
      <c r="H33" s="14">
        <f ca="1">ROUND(SUM(INDIRECT(ADDRESS(ROW()+(-2), COLUMN()+(1), 1)),INDIRECT(ADDRESS(ROW()+(-12), COLUMN()+(1), 1)),INDIRECT(ADDRESS(ROW()+(-16), COLUMN()+(1), 1))), 2)</f>
        <v>70.22</v>
      </c>
      <c r="I33" s="14">
        <f ca="1">ROUND(INDIRECT(ADDRESS(ROW()+(0), COLUMN()+(-4), 1))*INDIRECT(ADDRESS(ROW()+(0), COLUMN()+(-1), 1))/100, 2)</f>
        <v>1.4</v>
      </c>
    </row>
    <row r="34" spans="1:9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4"/>
      <c r="H34" s="25"/>
      <c r="I34" s="26">
        <f ca="1">ROUND(SUM(INDIRECT(ADDRESS(ROW()+(-1), COLUMN()+(0), 1)),INDIRECT(ADDRESS(ROW()+(-3), COLUMN()+(0), 1)),INDIRECT(ADDRESS(ROW()+(-13), COLUMN()+(0), 1)),INDIRECT(ADDRESS(ROW()+(-17), COLUMN()+(0), 1))), 2)</f>
        <v>71.62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/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9">
        <v>1.12201e+006</v>
      </c>
      <c r="G38" s="29">
        <v>1.12201e+006</v>
      </c>
      <c r="H38" s="29"/>
      <c r="I38" s="29" t="s">
        <v>78</v>
      </c>
    </row>
    <row r="39" spans="1:9" ht="24.0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9">
        <v>192005</v>
      </c>
      <c r="G40" s="29">
        <v>192006</v>
      </c>
      <c r="H40" s="29"/>
      <c r="I40" s="29" t="s">
        <v>81</v>
      </c>
    </row>
    <row r="41" spans="1:9" ht="24.0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  <c r="I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</row>
  </sheetData>
  <mergeCells count="72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G16"/>
    <mergeCell ref="A17:B17"/>
    <mergeCell ref="E17:H17"/>
    <mergeCell ref="A18:B18"/>
    <mergeCell ref="D18:G18"/>
    <mergeCell ref="A19:B19"/>
    <mergeCell ref="E19:G19"/>
    <mergeCell ref="A20:B20"/>
    <mergeCell ref="E20:G20"/>
    <mergeCell ref="A21:B21"/>
    <mergeCell ref="E21:H21"/>
    <mergeCell ref="A22:B22"/>
    <mergeCell ref="D22:G22"/>
    <mergeCell ref="A23:B23"/>
    <mergeCell ref="E23:G23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H31"/>
    <mergeCell ref="A32:B32"/>
    <mergeCell ref="D32:G32"/>
    <mergeCell ref="A33:B33"/>
    <mergeCell ref="E33:G33"/>
    <mergeCell ref="A34:D34"/>
    <mergeCell ref="E34:H34"/>
    <mergeCell ref="A37:E37"/>
    <mergeCell ref="G37:H37"/>
    <mergeCell ref="A38:E38"/>
    <mergeCell ref="F38:F39"/>
    <mergeCell ref="G38:H39"/>
    <mergeCell ref="I38:I39"/>
    <mergeCell ref="A39:E39"/>
    <mergeCell ref="A40:E40"/>
    <mergeCell ref="F40:F41"/>
    <mergeCell ref="G40:H41"/>
    <mergeCell ref="I40:I41"/>
    <mergeCell ref="A41:E41"/>
    <mergeCell ref="A44:I44"/>
    <mergeCell ref="A45:I45"/>
    <mergeCell ref="A46:I46"/>
  </mergeCells>
  <pageMargins left="0.147638" right="0.147638" top="0.206693" bottom="0.206693" header="0.0" footer="0.0"/>
  <pageSetup paperSize="9" orientation="portrait"/>
  <rowBreaks count="0" manualBreakCount="0">
    </rowBreaks>
</worksheet>
</file>