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<sst xmlns="http://schemas.openxmlformats.org/spreadsheetml/2006/main" count="89" uniqueCount="89">
  <si>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</si>
  <si>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</si>
  <si>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</si>
  <si>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</si>
  <si>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180; bovedilla cerámica, 60x25x20 cm; capa de compresión de hormigón armado de 5 cm de espesor, realizada con hormigón HA-25/F/20/XC2 fabricado en central, y vertido con bomba,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</si>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</sst>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31.02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59.56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84.72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0.003</v>
      </c>
      <c r="G19" s="11"/>
      <c r="H19" s="11"/>
      <c r="I19" s="12">
        <v>190.4</v>
      </c>
      <c r="J19" s="12">
        <f ca="1">ROUND(INDIRECT(ADDRESS(ROW()+(0), COLUMN()+(-4), 1))*INDIRECT(ADDRESS(ROW()+(0), COLUMN()+(-1), 1)), 2)</f>
        <v>0.57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0.01</v>
      </c>
      <c r="G20" s="11"/>
      <c r="H20" s="11"/>
      <c r="I20" s="12">
        <v>8.25</v>
      </c>
      <c r="J20" s="12">
        <f ca="1">ROUND(INDIRECT(ADDRESS(ROW()+(0), COLUMN()+(-4), 1))*INDIRECT(ADDRESS(ROW()+(0), COLUMN()+(-1), 1)), 2)</f>
        <v>0.08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0.015</v>
      </c>
      <c r="G21" s="13"/>
      <c r="H21" s="13"/>
      <c r="I21" s="14">
        <v>3.42</v>
      </c>
      <c r="J21" s="14">
        <f ca="1">ROUND(INDIRECT(ADDRESS(ROW()+(0), COLUMN()+(-4), 1))*INDIRECT(ADDRESS(ROW()+(0), COLUMN()+(-1), 1)), 2)</f>
        <v>0.05</v>
      </c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1)),INDIRECT(ADDRESS(ROW()+(-2), COLUMN()+(0), 1)),INDIRECT(ADDRESS(ROW()+(-3), COLUMN()+(0), 1))), 2)</f>
        <v>0.7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0.225</v>
      </c>
      <c r="G24" s="11"/>
      <c r="H24" s="11"/>
      <c r="I24" s="12">
        <v>23.03</v>
      </c>
      <c r="J24" s="12">
        <f ca="1">ROUND(INDIRECT(ADDRESS(ROW()+(0), COLUMN()+(-4), 1))*INDIRECT(ADDRESS(ROW()+(0), COLUMN()+(-1), 1)), 2)</f>
        <v>5.18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0.225</v>
      </c>
      <c r="G25" s="11"/>
      <c r="H25" s="11"/>
      <c r="I25" s="12">
        <v>21.86</v>
      </c>
      <c r="J25" s="12">
        <f ca="1">ROUND(INDIRECT(ADDRESS(ROW()+(0), COLUMN()+(-4), 1))*INDIRECT(ADDRESS(ROW()+(0), COLUMN()+(-1), 1)), 2)</f>
        <v>4.92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23.03</v>
      </c>
      <c r="J26" s="12">
        <f ca="1">ROUND(INDIRECT(ADDRESS(ROW()+(0), COLUMN()+(-4), 1))*INDIRECT(ADDRESS(ROW()+(0), COLUMN()+(-1), 1)), 2)</f>
        <v>1.34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0.058</v>
      </c>
      <c r="G27" s="11"/>
      <c r="H27" s="11"/>
      <c r="I27" s="12">
        <v>21.86</v>
      </c>
      <c r="J27" s="12">
        <f ca="1">ROUND(INDIRECT(ADDRESS(ROW()+(0), COLUMN()+(-4), 1))*INDIRECT(ADDRESS(ROW()+(0), COLUMN()+(-1), 1)), 2)</f>
        <v>1.27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23.03</v>
      </c>
      <c r="J28" s="12">
        <f ca="1">ROUND(INDIRECT(ADDRESS(ROW()+(0), COLUMN()+(-4), 1))*INDIRECT(ADDRESS(ROW()+(0), COLUMN()+(-1), 1)), 2)</f>
        <v>0.94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0.041</v>
      </c>
      <c r="G29" s="11"/>
      <c r="H29" s="11"/>
      <c r="I29" s="12">
        <v>21.86</v>
      </c>
      <c r="J29" s="12">
        <f ca="1">ROUND(INDIRECT(ADDRESS(ROW()+(0), COLUMN()+(-4), 1))*INDIRECT(ADDRESS(ROW()+(0), COLUMN()+(-1), 1)), 2)</f>
        <v>0.9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0.006</v>
      </c>
      <c r="G30" s="11"/>
      <c r="H30" s="11"/>
      <c r="I30" s="12">
        <v>23.03</v>
      </c>
      <c r="J30" s="12">
        <f ca="1">ROUND(INDIRECT(ADDRESS(ROW()+(0), COLUMN()+(-4), 1))*INDIRECT(ADDRESS(ROW()+(0), COLUMN()+(-1), 1)), 2)</f>
        <v>0.14</v>
      </c>
    </row>
    <row r="31" spans="1:10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3">
        <v>0.024</v>
      </c>
      <c r="G31" s="13"/>
      <c r="H31" s="13"/>
      <c r="I31" s="14">
        <v>21.86</v>
      </c>
      <c r="J31" s="14">
        <f ca="1">ROUND(INDIRECT(ADDRESS(ROW()+(0), COLUMN()+(-4), 1))*INDIRECT(ADDRESS(ROW()+(0), COLUMN()+(-1), 1)), 2)</f>
        <v>0.52</v>
      </c>
    </row>
    <row r="32" spans="1:10" ht="13.50" thickBot="1" customHeight="1">
      <c r="A32" s="15"/>
      <c r="B32" s="15"/>
      <c r="C32" s="15"/>
      <c r="D32" s="15"/>
      <c r="E32" s="15"/>
      <c r="F32" s="9" t="s">
        <v>70</v>
      </c>
      <c r="G32" s="9"/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15.21</v>
      </c>
    </row>
    <row r="33" spans="1:10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72</v>
      </c>
      <c r="E34" s="19" t="s">
        <v>73</v>
      </c>
      <c r="F34" s="13">
        <v>2</v>
      </c>
      <c r="G34" s="13"/>
      <c r="H34" s="13"/>
      <c r="I34" s="14">
        <f ca="1">ROUND(SUM(INDIRECT(ADDRESS(ROW()+(-2), COLUMN()+(1), 1)),INDIRECT(ADDRESS(ROW()+(-12), COLUMN()+(1), 1)),INDIRECT(ADDRESS(ROW()+(-17), COLUMN()+(1), 1))), 2)</f>
        <v>100.63</v>
      </c>
      <c r="J34" s="14">
        <f ca="1">ROUND(INDIRECT(ADDRESS(ROW()+(0), COLUMN()+(-4), 1))*INDIRECT(ADDRESS(ROW()+(0), COLUMN()+(-1), 1))/100, 2)</f>
        <v>2.01</v>
      </c>
    </row>
    <row r="35" spans="1:10" ht="13.50" thickBot="1" customHeight="1">
      <c r="A35" s="21" t="s">
        <v>74</v>
      </c>
      <c r="B35" s="21"/>
      <c r="C35" s="21"/>
      <c r="D35" s="22"/>
      <c r="E35" s="23"/>
      <c r="F35" s="24" t="s">
        <v>75</v>
      </c>
      <c r="G35" s="24"/>
      <c r="H35" s="24"/>
      <c r="I35" s="25"/>
      <c r="J35" s="26">
        <f ca="1">ROUND(SUM(INDIRECT(ADDRESS(ROW()+(-1), COLUMN()+(0), 1)),INDIRECT(ADDRESS(ROW()+(-3), COLUMN()+(0), 1)),INDIRECT(ADDRESS(ROW()+(-13), COLUMN()+(0), 1)),INDIRECT(ADDRESS(ROW()+(-18), COLUMN()+(0), 1))), 2)</f>
        <v>102.64</v>
      </c>
    </row>
    <row r="38" spans="1:10" ht="13.50" thickBot="1" customHeight="1">
      <c r="A38" s="27" t="s">
        <v>76</v>
      </c>
      <c r="B38" s="27"/>
      <c r="C38" s="27"/>
      <c r="D38" s="27"/>
      <c r="E38" s="27"/>
      <c r="F38" s="27"/>
      <c r="G38" s="27" t="s">
        <v>77</v>
      </c>
      <c r="H38" s="27" t="s">
        <v>78</v>
      </c>
      <c r="I38" s="27"/>
      <c r="J38" s="27" t="s">
        <v>79</v>
      </c>
    </row>
    <row r="39" spans="1:10" ht="13.50" thickBot="1" customHeight="1">
      <c r="A39" s="28" t="s">
        <v>80</v>
      </c>
      <c r="B39" s="28"/>
      <c r="C39" s="28"/>
      <c r="D39" s="28"/>
      <c r="E39" s="28"/>
      <c r="F39" s="28"/>
      <c r="G39" s="29">
        <v>1.12201e+006</v>
      </c>
      <c r="H39" s="29">
        <v>1.12201e+006</v>
      </c>
      <c r="I39" s="29"/>
      <c r="J39" s="29" t="s">
        <v>81</v>
      </c>
    </row>
    <row r="40" spans="1:10" ht="24.00" thickBot="1" customHeight="1">
      <c r="A40" s="30" t="s">
        <v>82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83</v>
      </c>
      <c r="B41" s="28"/>
      <c r="C41" s="28"/>
      <c r="D41" s="28"/>
      <c r="E41" s="28"/>
      <c r="F41" s="28"/>
      <c r="G41" s="29">
        <v>192005</v>
      </c>
      <c r="H41" s="29">
        <v>192006</v>
      </c>
      <c r="I41" s="29"/>
      <c r="J41" s="29" t="s">
        <v>84</v>
      </c>
    </row>
    <row r="42" spans="1:10" ht="24.00" thickBot="1" customHeight="1">
      <c r="A42" s="30" t="s">
        <v>85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74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H21"/>
    <mergeCell ref="A22:C22"/>
    <mergeCell ref="F22:I22"/>
    <mergeCell ref="A23:C23"/>
    <mergeCell ref="E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H31"/>
    <mergeCell ref="A32:C32"/>
    <mergeCell ref="F32:I32"/>
    <mergeCell ref="A33:C33"/>
    <mergeCell ref="E33:H33"/>
    <mergeCell ref="A34:C34"/>
    <mergeCell ref="F34:H34"/>
    <mergeCell ref="A35:E35"/>
    <mergeCell ref="F35:I35"/>
    <mergeCell ref="A38:F38"/>
    <mergeCell ref="H38:I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