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<sst xmlns="http://schemas.openxmlformats.org/spreadsheetml/2006/main" count="56" uniqueCount="56">
  <si>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</si>
  <si>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ECS010</t>
  </si>
  <si>
    <t xml:space="preserve">m</t>
  </si>
  <si>
    <t xml:space="preserve">Albardilla.</t>
  </si>
  <si>
    <r>
      <rPr>
        <sz val="8.25"/>
        <color rgb="FF000000"/>
        <rFont val="Arial"/>
        <family val="2"/>
      </rPr>
      <t xml:space="preserve">Albardilla de granito Gris Mondariz de 20 cm de anchura, con un espesor de 8 cm, acabado aserrado en las caras vistas, con los cantos matados, recibida con mortero de cemento industrial, color gris, M-5, suministrado a granel, para remate de muro de mampostería, y rejuntado entre piezas y de las uniones con los muros con mortero de juntas cementoso mejorado, tipo CG2 W A, según UNE-EN 13888, con absorción de agua reducida y resistencia elevada a la abrasión,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</si>
  <si>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</si>
  <si>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</si>
  <si>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</si>
  <si>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</si>
  <si>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</si>
  <si>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</si>
  <si>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</si>
  <si>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mt06abl010sa</t>
  </si>
  <si>
    <t xml:space="preserve">m</t>
  </si>
  <si>
    <t xml:space="preserve">Albardilla de granito Gris Mondariz de 20 cm de ancho y 8 cm de espesor, acabado aserrado con los cantos matados, según UNE-EN 771-6.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</si>
  <si>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</si>
  <si>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</si>
  <si>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</si>
  <si>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</si>
  <si>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</si>
  <si>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</si>
  <si>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mt09mcw050ba</t>
  </si>
  <si>
    <t xml:space="preserve">kg</t>
  </si>
  <si>
    <t xml:space="preserve">Mortero de juntas cementoso mejorado, tipo CG2 W A, según UNE-EN 13888, con absorción de agua reducida y resistencia elevada a la abrasión, color Blanco, compuesto de cemento blanco, cemento gris, áridos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</si>
  <si>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</si>
  <si>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</si>
  <si>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</si>
  <si>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</si>
  <si>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</si>
  <si>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</si>
  <si>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</si>
  <si>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</si>
  <si>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</si>
  <si>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</si>
  <si>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</si>
  <si>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</si>
  <si>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</si>
  <si>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</si>
  <si>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</si>
  <si>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</si>
  <si>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</si>
  <si>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</si>
  <si>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</si>
  <si>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</si>
  <si>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</si>
  <si>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</si>
  <si>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</si>
  <si>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</si>
  <si>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</si>
  <si>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Especificación de piezas para fábrica de albañilería. Parte 6: Piezas de albañilería de piedra natural.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</si>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</sst>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51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1"/>
      <c r="I10" s="12">
        <v>14.56</v>
      </c>
      <c r="J10" s="12">
        <f ca="1">ROUND(INDIRECT(ADDRESS(ROW()+(0), COLUMN()+(-4), 1))*INDIRECT(ADDRESS(ROW()+(0), COLUMN()+(-1), 1)), 2)</f>
        <v>14.56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0.016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0.8</v>
      </c>
    </row>
    <row r="13" spans="1:10" ht="76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0.085</v>
      </c>
      <c r="G13" s="13"/>
      <c r="H13" s="13"/>
      <c r="I13" s="14">
        <v>1.23</v>
      </c>
      <c r="J13" s="14">
        <f ca="1">ROUND(INDIRECT(ADDRESS(ROW()+(0), COLUMN()+(-4), 1))*INDIRECT(ADDRESS(ROW()+(0), COLUMN()+(-1), 1)), 2)</f>
        <v>0.1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15.47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24.0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0.061</v>
      </c>
      <c r="G16" s="13"/>
      <c r="H16" s="13"/>
      <c r="I16" s="14">
        <v>1.94</v>
      </c>
      <c r="J16" s="14">
        <f ca="1">ROUND(INDIRECT(ADDRESS(ROW()+(0), COLUMN()+(-4), 1))*INDIRECT(ADDRESS(ROW()+(0), COLUMN()+(-1), 1)), 2)</f>
        <v>0.12</v>
      </c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1))), 2)</f>
        <v>0.12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0.317</v>
      </c>
      <c r="G19" s="11"/>
      <c r="H19" s="11"/>
      <c r="I19" s="12">
        <v>22.13</v>
      </c>
      <c r="J19" s="12">
        <f ca="1">ROUND(INDIRECT(ADDRESS(ROW()+(0), COLUMN()+(-4), 1))*INDIRECT(ADDRESS(ROW()+(0), COLUMN()+(-1), 1)), 2)</f>
        <v>7.02</v>
      </c>
    </row>
    <row r="20" spans="1:10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0.334</v>
      </c>
      <c r="G20" s="13"/>
      <c r="H20" s="13"/>
      <c r="I20" s="14">
        <v>21.02</v>
      </c>
      <c r="J20" s="14">
        <f ca="1">ROUND(INDIRECT(ADDRESS(ROW()+(0), COLUMN()+(-4), 1))*INDIRECT(ADDRESS(ROW()+(0), COLUMN()+(-1), 1)), 2)</f>
        <v>7.02</v>
      </c>
    </row>
    <row r="21" spans="1:10" ht="13.50" thickBot="1" customHeight="1">
      <c r="A21" s="15"/>
      <c r="B21" s="15"/>
      <c r="C21" s="15"/>
      <c r="D21" s="15"/>
      <c r="E21" s="15"/>
      <c r="F21" s="9" t="s">
        <v>37</v>
      </c>
      <c r="G21" s="9"/>
      <c r="H21" s="9"/>
      <c r="I21" s="9"/>
      <c r="J21" s="17">
        <f ca="1">ROUND(SUM(INDIRECT(ADDRESS(ROW()+(-1), COLUMN()+(0), 1)),INDIRECT(ADDRESS(ROW()+(-2), COLUMN()+(0), 1))), 2)</f>
        <v>14.04</v>
      </c>
    </row>
    <row r="22" spans="1:10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3"/>
      <c r="H23" s="13"/>
      <c r="I23" s="14">
        <f ca="1">ROUND(SUM(INDIRECT(ADDRESS(ROW()+(-2), COLUMN()+(1), 1)),INDIRECT(ADDRESS(ROW()+(-6), COLUMN()+(1), 1)),INDIRECT(ADDRESS(ROW()+(-9), COLUMN()+(1), 1))), 2)</f>
        <v>29.63</v>
      </c>
      <c r="J23" s="14">
        <f ca="1">ROUND(INDIRECT(ADDRESS(ROW()+(0), COLUMN()+(-4), 1))*INDIRECT(ADDRESS(ROW()+(0), COLUMN()+(-1), 1))/100, 2)</f>
        <v>0.59</v>
      </c>
    </row>
    <row r="24" spans="1:10" ht="13.50" thickBot="1" customHeight="1">
      <c r="A24" s="21" t="s">
        <v>41</v>
      </c>
      <c r="B24" s="21"/>
      <c r="C24" s="21"/>
      <c r="D24" s="22"/>
      <c r="E24" s="23"/>
      <c r="F24" s="24" t="s">
        <v>42</v>
      </c>
      <c r="G24" s="24"/>
      <c r="H24" s="24"/>
      <c r="I24" s="25"/>
      <c r="J24" s="26">
        <f ca="1">ROUND(SUM(INDIRECT(ADDRESS(ROW()+(-1), COLUMN()+(0), 1)),INDIRECT(ADDRESS(ROW()+(-3), COLUMN()+(0), 1)),INDIRECT(ADDRESS(ROW()+(-7), COLUMN()+(0), 1)),INDIRECT(ADDRESS(ROW()+(-10), COLUMN()+(0), 1))), 2)</f>
        <v>30.22</v>
      </c>
    </row>
    <row r="27" spans="1:10" ht="13.50" thickBot="1" customHeight="1">
      <c r="A27" s="27" t="s">
        <v>43</v>
      </c>
      <c r="B27" s="27"/>
      <c r="C27" s="27"/>
      <c r="D27" s="27"/>
      <c r="E27" s="27"/>
      <c r="F27" s="27"/>
      <c r="G27" s="27" t="s">
        <v>44</v>
      </c>
      <c r="H27" s="27" t="s">
        <v>45</v>
      </c>
      <c r="I27" s="27"/>
      <c r="J27" s="27" t="s">
        <v>46</v>
      </c>
    </row>
    <row r="28" spans="1:10" ht="13.50" thickBot="1" customHeight="1">
      <c r="A28" s="28" t="s">
        <v>47</v>
      </c>
      <c r="B28" s="28"/>
      <c r="C28" s="28"/>
      <c r="D28" s="28"/>
      <c r="E28" s="28"/>
      <c r="F28" s="28"/>
      <c r="G28" s="29">
        <v>842016</v>
      </c>
      <c r="H28" s="29">
        <v>842017</v>
      </c>
      <c r="I28" s="29"/>
      <c r="J28" s="29" t="s">
        <v>48</v>
      </c>
    </row>
    <row r="29" spans="1:10" ht="13.50" thickBot="1" customHeight="1">
      <c r="A29" s="30" t="s">
        <v>49</v>
      </c>
      <c r="B29" s="30"/>
      <c r="C29" s="30"/>
      <c r="D29" s="30"/>
      <c r="E29" s="30"/>
      <c r="F29" s="30"/>
      <c r="G29" s="31"/>
      <c r="H29" s="31"/>
      <c r="I29" s="31"/>
      <c r="J29" s="31"/>
    </row>
    <row r="30" spans="1:10" ht="13.50" thickBot="1" customHeight="1">
      <c r="A30" s="28" t="s">
        <v>50</v>
      </c>
      <c r="B30" s="28"/>
      <c r="C30" s="28"/>
      <c r="D30" s="28"/>
      <c r="E30" s="28"/>
      <c r="F30" s="28"/>
      <c r="G30" s="29">
        <v>1.18202e+006</v>
      </c>
      <c r="H30" s="29">
        <v>1.18202e+006</v>
      </c>
      <c r="I30" s="29"/>
      <c r="J30" s="29" t="s">
        <v>51</v>
      </c>
    </row>
    <row r="31" spans="1:10" ht="13.50" thickBot="1" customHeight="1">
      <c r="A31" s="30" t="s">
        <v>52</v>
      </c>
      <c r="B31" s="30"/>
      <c r="C31" s="30"/>
      <c r="D31" s="30"/>
      <c r="E31" s="30"/>
      <c r="F31" s="30"/>
      <c r="G31" s="31"/>
      <c r="H31" s="31"/>
      <c r="I31" s="31"/>
      <c r="J31" s="3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55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5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I14"/>
    <mergeCell ref="A15:C15"/>
    <mergeCell ref="E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E24"/>
    <mergeCell ref="F24:I24"/>
    <mergeCell ref="A27:F27"/>
    <mergeCell ref="H27:I27"/>
    <mergeCell ref="A28:F28"/>
    <mergeCell ref="G28:G29"/>
    <mergeCell ref="H28:I29"/>
    <mergeCell ref="J28:J29"/>
    <mergeCell ref="A29:F29"/>
    <mergeCell ref="A30:F30"/>
    <mergeCell ref="G30:G31"/>
    <mergeCell ref="H30:I31"/>
    <mergeCell ref="J30:J31"/>
    <mergeCell ref="A31:F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