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<sst xmlns="http://schemas.openxmlformats.org/spreadsheetml/2006/main" count="65" uniqueCount="65">
  <si>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</si>
  <si>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EFE020</t>
  </si>
  <si>
    <t xml:space="preserve">m²</t>
  </si>
  <si>
    <t xml:space="preserve">Bóveda de fábrica de ladrillo cerámico.</t>
  </si>
  <si>
    <r>
      <rPr>
        <sz val="8.25"/>
        <color rgb="FF000000"/>
        <rFont val="Arial"/>
        <family val="2"/>
      </rPr>
      <t xml:space="preserve">Bóveda estructural de cañón, de directriz recta, realizada con fábrica de 1/2 pie de ladrillo cerámico perforado (panal), para revestir, 24x11,5x9 cm, recibido con mortero de cemento industrial, color gris, M-5, suministrado a granel;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</si>
  <si>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</si>
  <si>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</si>
  <si>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</si>
  <si>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</si>
  <si>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</si>
  <si>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</si>
  <si>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</si>
  <si>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mt04lpv010a</t>
  </si>
  <si>
    <t xml:space="preserve">Ud</t>
  </si>
  <si>
    <t xml:space="preserve">Ladrillo cerámico perforado (panal), para revestir, 24x11,5x9 cm, para uso en fábrica protegida (pieza P), densidad 780 kg/m³,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</si>
  <si>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</si>
  <si>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</si>
  <si>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</si>
  <si>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</si>
  <si>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</si>
  <si>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</si>
  <si>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mt08cim040c</t>
  </si>
  <si>
    <t xml:space="preserve">m²</t>
  </si>
  <si>
    <t xml:space="preserve">Cimbra de madera de pino, dimensionada para soportar una carga máxima de trabajo de 400 kg/m², para formación de bóveda estructural de cañón.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</si>
  <si>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</si>
  <si>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</si>
  <si>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</si>
  <si>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</si>
  <si>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</si>
  <si>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</si>
  <si>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</si>
  <si>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</si>
  <si>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</si>
  <si>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</si>
  <si>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mo078</t>
  </si>
  <si>
    <t xml:space="preserve">h</t>
  </si>
  <si>
    <t xml:space="preserve">Ayudante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</si>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</sst>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1.02" customWidth="1"/>
    <col min="4" max="4" width="6.63" customWidth="1"/>
    <col min="5" max="5" width="70.21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41.2</v>
      </c>
      <c r="G10" s="11"/>
      <c r="H10" s="11"/>
      <c r="I10" s="12">
        <v>0.37</v>
      </c>
      <c r="J10" s="12">
        <f ca="1">ROUND(INDIRECT(ADDRESS(ROW()+(0), COLUMN()+(-4), 1))*INDIRECT(ADDRESS(ROW()+(0), COLUMN()+(-1), 1)), 2)</f>
        <v>15.24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0.031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1.56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3"/>
      <c r="H13" s="13"/>
      <c r="I13" s="14">
        <v>83.7</v>
      </c>
      <c r="J13" s="14">
        <f ca="1">ROUND(INDIRECT(ADDRESS(ROW()+(0), COLUMN()+(-4), 1))*INDIRECT(ADDRESS(ROW()+(0), COLUMN()+(-1), 1)), 2)</f>
        <v>83.7</v>
      </c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100.51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0.118</v>
      </c>
      <c r="G16" s="13"/>
      <c r="H16" s="13"/>
      <c r="I16" s="14">
        <v>1.94</v>
      </c>
      <c r="J16" s="14">
        <f ca="1">ROUND(INDIRECT(ADDRESS(ROW()+(0), COLUMN()+(-4), 1))*INDIRECT(ADDRESS(ROW()+(0), COLUMN()+(-1), 1)), 2)</f>
        <v>0.23</v>
      </c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9"/>
      <c r="J17" s="17">
        <f ca="1">ROUND(SUM(INDIRECT(ADDRESS(ROW()+(-1), COLUMN()+(0), 1))), 2)</f>
        <v>0.23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0.633</v>
      </c>
      <c r="G19" s="11"/>
      <c r="H19" s="11"/>
      <c r="I19" s="12">
        <v>22.13</v>
      </c>
      <c r="J19" s="12">
        <f ca="1">ROUND(INDIRECT(ADDRESS(ROW()+(0), COLUMN()+(-4), 1))*INDIRECT(ADDRESS(ROW()+(0), COLUMN()+(-1), 1)), 2)</f>
        <v>14.01</v>
      </c>
    </row>
    <row r="20" spans="1:10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0.633</v>
      </c>
      <c r="G20" s="11"/>
      <c r="H20" s="11"/>
      <c r="I20" s="12">
        <v>21.02</v>
      </c>
      <c r="J20" s="12">
        <f ca="1">ROUND(INDIRECT(ADDRESS(ROW()+(0), COLUMN()+(-4), 1))*INDIRECT(ADDRESS(ROW()+(0), COLUMN()+(-1), 1)), 2)</f>
        <v>13.31</v>
      </c>
    </row>
    <row r="21" spans="1:10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0.428</v>
      </c>
      <c r="G21" s="11"/>
      <c r="H21" s="11"/>
      <c r="I21" s="12">
        <v>20.78</v>
      </c>
      <c r="J21" s="12">
        <f ca="1">ROUND(INDIRECT(ADDRESS(ROW()+(0), COLUMN()+(-4), 1))*INDIRECT(ADDRESS(ROW()+(0), COLUMN()+(-1), 1)), 2)</f>
        <v>8.89</v>
      </c>
    </row>
    <row r="22" spans="1:10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0.158</v>
      </c>
      <c r="G22" s="11"/>
      <c r="H22" s="11"/>
      <c r="I22" s="12">
        <v>22.45</v>
      </c>
      <c r="J22" s="12">
        <f ca="1">ROUND(INDIRECT(ADDRESS(ROW()+(0), COLUMN()+(-4), 1))*INDIRECT(ADDRESS(ROW()+(0), COLUMN()+(-1), 1)), 2)</f>
        <v>3.55</v>
      </c>
    </row>
    <row r="23" spans="1:10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0.158</v>
      </c>
      <c r="G23" s="13"/>
      <c r="H23" s="13"/>
      <c r="I23" s="14">
        <v>21.15</v>
      </c>
      <c r="J23" s="14">
        <f ca="1">ROUND(INDIRECT(ADDRESS(ROW()+(0), COLUMN()+(-4), 1))*INDIRECT(ADDRESS(ROW()+(0), COLUMN()+(-1), 1)), 2)</f>
        <v>3.34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43.1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1)),INDIRECT(ADDRESS(ROW()+(-9), COLUMN()+(1), 1)),INDIRECT(ADDRESS(ROW()+(-12), COLUMN()+(1), 1))), 2)</f>
        <v>143.84</v>
      </c>
      <c r="J26" s="14">
        <f ca="1">ROUND(INDIRECT(ADDRESS(ROW()+(0), COLUMN()+(-4), 1))*INDIRECT(ADDRESS(ROW()+(0), COLUMN()+(-1), 1))/100, 2)</f>
        <v>2.88</v>
      </c>
    </row>
    <row r="27" spans="1:10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1)),INDIRECT(ADDRESS(ROW()+(-10), COLUMN()+(0), 1)),INDIRECT(ADDRESS(ROW()+(-13), COLUMN()+(0), 1))), 2)</f>
        <v>146.72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/>
      <c r="J33" s="29" t="s">
        <v>60</v>
      </c>
    </row>
    <row r="34" spans="1:10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  <c r="J34" s="31"/>
    </row>
    <row r="37" spans="1:1" ht="33.75" thickBot="1" customHeight="1">
      <c r="A37" s="1" t="s">
        <v>62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63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78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I17"/>
    <mergeCell ref="A18:B18"/>
    <mergeCell ref="C18:D18"/>
    <mergeCell ref="E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H21"/>
    <mergeCell ref="A22:B22"/>
    <mergeCell ref="C22:D22"/>
    <mergeCell ref="F22:H22"/>
    <mergeCell ref="A23:B23"/>
    <mergeCell ref="C23:D23"/>
    <mergeCell ref="F23:H23"/>
    <mergeCell ref="A24:B24"/>
    <mergeCell ref="C24:D24"/>
    <mergeCell ref="F24:I24"/>
    <mergeCell ref="A25:B25"/>
    <mergeCell ref="C25:D25"/>
    <mergeCell ref="E25:H25"/>
    <mergeCell ref="A26:B26"/>
    <mergeCell ref="C26:D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