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<sst xmlns="http://schemas.openxmlformats.org/spreadsheetml/2006/main" count="74" uniqueCount="74">
  <si>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</si>
  <si>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EHL010</t>
  </si>
  <si>
    <t xml:space="preserve">m²</t>
  </si>
  <si>
    <t xml:space="preserve">Losa maciza.</t>
  </si>
  <si>
    <r>
      <rPr>
        <sz val="8.25"/>
        <color rgb="FF000000"/>
        <rFont val="Arial"/>
        <family val="2"/>
      </rPr>
      <t xml:space="preserve">Losa maciza de hormigón armado, horizontal, con altura libre de planta de hasta 3 m, canto 24 cm, realizada con hormigón HA-25/F/20/XC2 fabricado en central, y vertido con cubilote, y acero UNE-EN 10080 B 500 S, con una cuantía aproximada de 21 kg/m²; con malla electrosoldada inferior, ME 20x20 Ø 10-10 B 500 T 6x2,20 UNE-EN 10080; montaje y desmontaje de sistema de encofrado continuo, con acabado tipo industrial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nervios y zunchos perimetrales de planta y huecos, alambre de atar, separadores, aplicación de líquido desencofrante y agente filmógeno, para el curado de hormigones y morteros. El precio incluye la elaboración de la ferralla (corte, doblado y conformado de elementos) en taller industrial y el montaje en el lugar definitivo de su colocación en obra, pero no incluye los pilares.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</si>
  <si>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</si>
  <si>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</si>
  <si>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</si>
  <si>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</si>
  <si>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</si>
  <si>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</si>
  <si>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</si>
  <si>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</si>
  <si>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</si>
  <si>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</si>
  <si>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</si>
  <si>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</si>
  <si>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</si>
  <si>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</si>
  <si>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</si>
  <si>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</si>
  <si>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</si>
  <si>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</si>
  <si>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</si>
  <si>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</si>
  <si>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</si>
  <si>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</si>
  <si>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</si>
  <si>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</si>
  <si>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</si>
  <si>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mt07aco020h</t>
  </si>
  <si>
    <t xml:space="preserve">Ud</t>
  </si>
  <si>
    <t xml:space="preserve">Separador homologado para losas macizas.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</si>
  <si>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</si>
  <si>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</si>
  <si>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</si>
  <si>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</si>
  <si>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</si>
  <si>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</si>
  <si>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mt07ame010s</t>
  </si>
  <si>
    <t xml:space="preserve">m²</t>
  </si>
  <si>
    <t xml:space="preserve">Malla electrosoldada ME 20x20 Ø 10-10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</si>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</sst>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0.044</v>
      </c>
      <c r="G10" s="12">
        <v>45.5</v>
      </c>
      <c r="H10" s="12">
        <f ca="1">ROUND(INDIRECT(ADDRESS(ROW()+(0), COLUMN()+(-2), 1))*INDIRECT(ADDRESS(ROW()+(0), COLUMN()+(-1), 1)), 2)</f>
        <v>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102</v>
      </c>
      <c r="H11" s="12">
        <f ca="1">ROUND(INDIRECT(ADDRESS(ROW()+(0), COLUMN()+(-2), 1))*INDIRECT(ADDRESS(ROW()+(0), COLUMN()+(-1), 1)), 2)</f>
        <v>0.71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0.027</v>
      </c>
      <c r="G12" s="12">
        <v>19.25</v>
      </c>
      <c r="H12" s="12">
        <f ca="1">ROUND(INDIRECT(ADDRESS(ROW()+(0), COLUMN()+(-2), 1))*INDIRECT(ADDRESS(ROW()+(0), COLUMN()+(-1), 1)), 2)</f>
        <v>0.52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0.003</v>
      </c>
      <c r="G13" s="12">
        <v>355.5</v>
      </c>
      <c r="H13" s="12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0.04</v>
      </c>
      <c r="G14" s="12">
        <v>8.75</v>
      </c>
      <c r="H14" s="12">
        <f ca="1">ROUND(INDIRECT(ADDRESS(ROW()+(0), COLUMN()+(-2), 1))*INDIRECT(ADDRESS(ROW()+(0), COLUMN()+(-1), 1)), 2)</f>
        <v>0.35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0.03</v>
      </c>
      <c r="G15" s="12">
        <v>1.8</v>
      </c>
      <c r="H15" s="12">
        <f ca="1">ROUND(INDIRECT(ADDRESS(ROW()+(0), COLUMN()+(-2), 1))*INDIRECT(ADDRESS(ROW()+(0), COLUMN()+(-1), 1)), 2)</f>
        <v>0.05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21</v>
      </c>
      <c r="G17" s="12">
        <v>1.6</v>
      </c>
      <c r="H17" s="12">
        <f ca="1">ROUND(INDIRECT(ADDRESS(ROW()+(0), COLUMN()+(-2), 1))*INDIRECT(ADDRESS(ROW()+(0), COLUMN()+(-1), 1)), 2)</f>
        <v>33.6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0.273</v>
      </c>
      <c r="G18" s="12">
        <v>1.5</v>
      </c>
      <c r="H18" s="12">
        <f ca="1">ROUND(INDIRECT(ADDRESS(ROW()+(0), COLUMN()+(-2), 1))*INDIRECT(ADDRESS(ROW()+(0), COLUMN()+(-1), 1)), 2)</f>
        <v>0.41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1.1</v>
      </c>
      <c r="G19" s="12">
        <v>10.52</v>
      </c>
      <c r="H19" s="12">
        <f ca="1">ROUND(INDIRECT(ADDRESS(ROW()+(0), COLUMN()+(-2), 1))*INDIRECT(ADDRESS(ROW()+(0), COLUMN()+(-1), 1)), 2)</f>
        <v>11.57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0.252</v>
      </c>
      <c r="G20" s="12">
        <v>92.2</v>
      </c>
      <c r="H20" s="12">
        <f ca="1">ROUND(INDIRECT(ADDRESS(ROW()+(0), COLUMN()+(-2), 1))*INDIRECT(ADDRESS(ROW()+(0), COLUMN()+(-1), 1)), 2)</f>
        <v>23.23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3">
        <v>0.15</v>
      </c>
      <c r="G21" s="14">
        <v>1.56</v>
      </c>
      <c r="H21" s="14">
        <f ca="1">ROUND(INDIRECT(ADDRESS(ROW()+(0), COLUMN()+(-2), 1))*INDIRECT(ADDRESS(ROW()+(0), COLUMN()+(-1), 1)), 2)</f>
        <v>0.23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74.01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0.5</v>
      </c>
      <c r="G24" s="12">
        <v>23.03</v>
      </c>
      <c r="H24" s="12">
        <f ca="1">ROUND(INDIRECT(ADDRESS(ROW()+(0), COLUMN()+(-2), 1))*INDIRECT(ADDRESS(ROW()+(0), COLUMN()+(-1), 1)), 2)</f>
        <v>11.52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0.5</v>
      </c>
      <c r="G25" s="12">
        <v>21.86</v>
      </c>
      <c r="H25" s="12">
        <f ca="1">ROUND(INDIRECT(ADDRESS(ROW()+(0), COLUMN()+(-2), 1))*INDIRECT(ADDRESS(ROW()+(0), COLUMN()+(-1), 1)), 2)</f>
        <v>10.93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0.282</v>
      </c>
      <c r="G26" s="12">
        <v>23.03</v>
      </c>
      <c r="H26" s="12">
        <f ca="1">ROUND(INDIRECT(ADDRESS(ROW()+(0), COLUMN()+(-2), 1))*INDIRECT(ADDRESS(ROW()+(0), COLUMN()+(-1), 1)), 2)</f>
        <v>6.49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0.24</v>
      </c>
      <c r="G27" s="12">
        <v>21.86</v>
      </c>
      <c r="H27" s="12">
        <f ca="1">ROUND(INDIRECT(ADDRESS(ROW()+(0), COLUMN()+(-2), 1))*INDIRECT(ADDRESS(ROW()+(0), COLUMN()+(-1), 1)), 2)</f>
        <v>5.25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0.053</v>
      </c>
      <c r="G28" s="12">
        <v>23.03</v>
      </c>
      <c r="H28" s="12">
        <f ca="1">ROUND(INDIRECT(ADDRESS(ROW()+(0), COLUMN()+(-2), 1))*INDIRECT(ADDRESS(ROW()+(0), COLUMN()+(-1), 1)), 2)</f>
        <v>1.22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3">
        <v>0.216</v>
      </c>
      <c r="G29" s="14">
        <v>21.86</v>
      </c>
      <c r="H29" s="14">
        <f ca="1">ROUND(INDIRECT(ADDRESS(ROW()+(0), COLUMN()+(-2), 1))*INDIRECT(ADDRESS(ROW()+(0), COLUMN()+(-1), 1)), 2)</f>
        <v>4.72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40.13</v>
      </c>
    </row>
    <row r="31" spans="1:8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5"/>
      <c r="H31" s="15"/>
    </row>
    <row r="32" spans="1:8" ht="13.50" thickBot="1" customHeight="1">
      <c r="A32" s="19"/>
      <c r="B32" s="19"/>
      <c r="C32" s="19"/>
      <c r="D32" s="20" t="s">
        <v>70</v>
      </c>
      <c r="E32" s="19" t="s">
        <v>71</v>
      </c>
      <c r="F32" s="13">
        <v>2</v>
      </c>
      <c r="G32" s="14">
        <f ca="1">ROUND(SUM(INDIRECT(ADDRESS(ROW()+(-2), COLUMN()+(1), 1)),INDIRECT(ADDRESS(ROW()+(-10), COLUMN()+(1), 1))), 2)</f>
        <v>114.14</v>
      </c>
      <c r="H32" s="14">
        <f ca="1">ROUND(INDIRECT(ADDRESS(ROW()+(0), COLUMN()+(-2), 1))*INDIRECT(ADDRESS(ROW()+(0), COLUMN()+(-1), 1))/100, 2)</f>
        <v>2.28</v>
      </c>
    </row>
    <row r="33" spans="1:8" ht="13.50" thickBot="1" customHeight="1">
      <c r="A33" s="21" t="s">
        <v>72</v>
      </c>
      <c r="B33" s="21"/>
      <c r="C33" s="21"/>
      <c r="D33" s="22"/>
      <c r="E33" s="23"/>
      <c r="F33" s="24" t="s">
        <v>73</v>
      </c>
      <c r="G33" s="25"/>
      <c r="H33" s="26">
        <f ca="1">ROUND(SUM(INDIRECT(ADDRESS(ROW()+(-1), COLUMN()+(0), 1)),INDIRECT(ADDRESS(ROW()+(-3), COLUMN()+(0), 1)),INDIRECT(ADDRESS(ROW()+(-11), COLUMN()+(0), 1))), 2)</f>
        <v>116.42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A29:C29"/>
    <mergeCell ref="A30:C30"/>
    <mergeCell ref="F30:G30"/>
    <mergeCell ref="A31:C31"/>
    <mergeCell ref="E31:F31"/>
    <mergeCell ref="A32:C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