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<sst xmlns="http://schemas.openxmlformats.org/spreadsheetml/2006/main" count="71" uniqueCount="71">
  <si>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</si>
  <si>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EHL010</t>
  </si>
  <si>
    <t xml:space="preserve">m²</t>
  </si>
  <si>
    <t xml:space="preserve">Losa maciza.</t>
  </si>
  <si>
    <r>
      <rPr>
        <sz val="8.25"/>
        <color rgb="FF000000"/>
        <rFont val="Arial"/>
        <family val="2"/>
      </rPr>
      <t xml:space="preserve">Losa maciza de hormigón armado, horizontal, con altura libre de planta de hasta 3 m, canto 24 cm, realizada con hormigón HA-30/F/20/XC4 fabricado en central, y vertido con cubilote, y acero UNE-EN 10080 B 500 S, con una cuantía aproximada de 21 kg/m²;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nervios y zunchos perimetrales de planta y huecos, alambre de atar, separadores, aplicación de líquido desencofrante y agente filmógeno, para el curado de hormigones y morteros. El precio incluye la elaboración de la ferralla (corte, doblado y conformado de elementos) en taller industrial y el montaje en el lugar definitivo de su colocación en obra, pero no incluye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</si>
  <si>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</si>
  <si>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</si>
  <si>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</si>
  <si>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</si>
  <si>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</si>
  <si>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</si>
  <si>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</si>
  <si>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</si>
  <si>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</si>
  <si>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</si>
  <si>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</si>
  <si>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</si>
  <si>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</si>
  <si>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</si>
  <si>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</si>
  <si>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</si>
  <si>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</si>
  <si>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</si>
  <si>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</si>
  <si>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</si>
  <si>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</si>
  <si>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</si>
  <si>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</si>
  <si>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</si>
  <si>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</si>
  <si>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</si>
  <si>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</si>
  <si>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</si>
  <si>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</si>
  <si>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</si>
  <si>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</si>
  <si>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</si>
  <si>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</si>
  <si>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</si>
  <si>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mt10haf010etns</t>
  </si>
  <si>
    <t xml:space="preserve">m³</t>
  </si>
  <si>
    <t xml:space="preserve">Hormigón HA-30/F/20/XC4,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</si>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</sst>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3.27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0.044</v>
      </c>
      <c r="F10" s="12">
        <v>45.5</v>
      </c>
      <c r="G10" s="12">
        <f ca="1">ROUND(INDIRECT(ADDRESS(ROW()+(0), COLUMN()+(-2), 1))*INDIRECT(ADDRESS(ROW()+(0), COLUMN()+(-1), 1)), 2)</f>
        <v>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0.007</v>
      </c>
      <c r="F11" s="12">
        <v>102</v>
      </c>
      <c r="G11" s="12">
        <f ca="1">ROUND(INDIRECT(ADDRESS(ROW()+(0), COLUMN()+(-2), 1))*INDIRECT(ADDRESS(ROW()+(0), COLUMN()+(-1), 1)), 2)</f>
        <v>0.71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0.027</v>
      </c>
      <c r="F12" s="12">
        <v>19.25</v>
      </c>
      <c r="G12" s="12">
        <f ca="1">ROUND(INDIRECT(ADDRESS(ROW()+(0), COLUMN()+(-2), 1))*INDIRECT(ADDRESS(ROW()+(0), COLUMN()+(-1), 1)), 2)</f>
        <v>0.52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0.003</v>
      </c>
      <c r="F13" s="12">
        <v>355.5</v>
      </c>
      <c r="G13" s="12">
        <f ca="1">ROUND(INDIRECT(ADDRESS(ROW()+(0), COLUMN()+(-2), 1))*INDIRECT(ADDRESS(ROW()+(0), COLUMN()+(-1), 1)), 2)</f>
        <v>1.07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0.04</v>
      </c>
      <c r="F14" s="12">
        <v>8.75</v>
      </c>
      <c r="G14" s="12">
        <f ca="1">ROUND(INDIRECT(ADDRESS(ROW()+(0), COLUMN()+(-2), 1))*INDIRECT(ADDRESS(ROW()+(0), COLUMN()+(-1), 1)), 2)</f>
        <v>0.35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0.03</v>
      </c>
      <c r="F15" s="12">
        <v>1.8</v>
      </c>
      <c r="G15" s="12">
        <f ca="1">ROUND(INDIRECT(ADDRESS(ROW()+(0), COLUMN()+(-2), 1))*INDIRECT(ADDRESS(ROW()+(0), COLUMN()+(-1), 1)), 2)</f>
        <v>0.05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2">
        <v>0.09</v>
      </c>
      <c r="G16" s="12">
        <f ca="1">ROUND(INDIRECT(ADDRESS(ROW()+(0), COLUMN()+(-2), 1))*INDIRECT(ADDRESS(ROW()+(0), COLUMN()+(-1), 1)), 2)</f>
        <v>0.27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21</v>
      </c>
      <c r="F17" s="12">
        <v>1.6</v>
      </c>
      <c r="G17" s="12">
        <f ca="1">ROUND(INDIRECT(ADDRESS(ROW()+(0), COLUMN()+(-2), 1))*INDIRECT(ADDRESS(ROW()+(0), COLUMN()+(-1), 1)), 2)</f>
        <v>33.6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0.252</v>
      </c>
      <c r="F18" s="12">
        <v>1.5</v>
      </c>
      <c r="G18" s="12">
        <f ca="1">ROUND(INDIRECT(ADDRESS(ROW()+(0), COLUMN()+(-2), 1))*INDIRECT(ADDRESS(ROW()+(0), COLUMN()+(-1), 1)), 2)</f>
        <v>0.38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0.252</v>
      </c>
      <c r="F19" s="12">
        <v>95.4</v>
      </c>
      <c r="G19" s="12">
        <f ca="1">ROUND(INDIRECT(ADDRESS(ROW()+(0), COLUMN()+(-2), 1))*INDIRECT(ADDRESS(ROW()+(0), COLUMN()+(-1), 1)), 2)</f>
        <v>24.04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0.15</v>
      </c>
      <c r="F20" s="14">
        <v>1.56</v>
      </c>
      <c r="G20" s="14">
        <f ca="1">ROUND(INDIRECT(ADDRESS(ROW()+(0), COLUMN()+(-2), 1))*INDIRECT(ADDRESS(ROW()+(0), COLUMN()+(-1), 1)), 2)</f>
        <v>0.23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63.22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0.5</v>
      </c>
      <c r="F23" s="12">
        <v>23.03</v>
      </c>
      <c r="G23" s="12">
        <f ca="1">ROUND(INDIRECT(ADDRESS(ROW()+(0), COLUMN()+(-2), 1))*INDIRECT(ADDRESS(ROW()+(0), COLUMN()+(-1), 1)), 2)</f>
        <v>11.52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0.5</v>
      </c>
      <c r="F24" s="12">
        <v>21.86</v>
      </c>
      <c r="G24" s="12">
        <f ca="1">ROUND(INDIRECT(ADDRESS(ROW()+(0), COLUMN()+(-2), 1))*INDIRECT(ADDRESS(ROW()+(0), COLUMN()+(-1), 1)), 2)</f>
        <v>10.93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0.252</v>
      </c>
      <c r="F25" s="12">
        <v>23.03</v>
      </c>
      <c r="G25" s="12">
        <f ca="1">ROUND(INDIRECT(ADDRESS(ROW()+(0), COLUMN()+(-2), 1))*INDIRECT(ADDRESS(ROW()+(0), COLUMN()+(-1), 1)), 2)</f>
        <v>5.8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0.21</v>
      </c>
      <c r="F26" s="12">
        <v>21.86</v>
      </c>
      <c r="G26" s="12">
        <f ca="1">ROUND(INDIRECT(ADDRESS(ROW()+(0), COLUMN()+(-2), 1))*INDIRECT(ADDRESS(ROW()+(0), COLUMN()+(-1), 1)), 2)</f>
        <v>4.59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0.053</v>
      </c>
      <c r="F27" s="12">
        <v>23.03</v>
      </c>
      <c r="G27" s="12">
        <f ca="1">ROUND(INDIRECT(ADDRESS(ROW()+(0), COLUMN()+(-2), 1))*INDIRECT(ADDRESS(ROW()+(0), COLUMN()+(-1), 1)), 2)</f>
        <v>1.22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0.216</v>
      </c>
      <c r="F28" s="14">
        <v>21.86</v>
      </c>
      <c r="G28" s="14">
        <f ca="1">ROUND(INDIRECT(ADDRESS(ROW()+(0), COLUMN()+(-2), 1))*INDIRECT(ADDRESS(ROW()+(0), COLUMN()+(-1), 1)), 2)</f>
        <v>4.72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38.78</v>
      </c>
    </row>
    <row r="30" spans="1:7" ht="13.50" thickBot="1" customHeight="1">
      <c r="A30" s="15">
        <v>3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9"/>
      <c r="B31" s="19"/>
      <c r="C31" s="20" t="s">
        <v>67</v>
      </c>
      <c r="D31" s="19" t="s">
        <v>68</v>
      </c>
      <c r="E31" s="13">
        <v>2</v>
      </c>
      <c r="F31" s="14">
        <f ca="1">ROUND(SUM(INDIRECT(ADDRESS(ROW()+(-2), COLUMN()+(1), 1)),INDIRECT(ADDRESS(ROW()+(-10), COLUMN()+(1), 1))), 2)</f>
        <v>102</v>
      </c>
      <c r="G31" s="14">
        <f ca="1">ROUND(INDIRECT(ADDRESS(ROW()+(0), COLUMN()+(-2), 1))*INDIRECT(ADDRESS(ROW()+(0), COLUMN()+(-1), 1))/100, 2)</f>
        <v>2.04</v>
      </c>
    </row>
    <row r="32" spans="1:7" ht="13.50" thickBot="1" customHeight="1">
      <c r="A32" s="21" t="s">
        <v>69</v>
      </c>
      <c r="B32" s="21"/>
      <c r="C32" s="22"/>
      <c r="D32" s="23"/>
      <c r="E32" s="24" t="s">
        <v>70</v>
      </c>
      <c r="F32" s="25"/>
      <c r="G32" s="26">
        <f ca="1">ROUND(SUM(INDIRECT(ADDRESS(ROW()+(-1), COLUMN()+(0), 1)),INDIRECT(ADDRESS(ROW()+(-3), COLUMN()+(0), 1)),INDIRECT(ADDRESS(ROW()+(-11), COLUMN()+(0), 1))), 2)</f>
        <v>104.04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