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<sst xmlns="http://schemas.openxmlformats.org/spreadsheetml/2006/main" count="77" uniqueCount="77">
  <si>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</si>
  <si>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EHL020</t>
  </si>
  <si>
    <t xml:space="preserve">m²</t>
  </si>
  <si>
    <t xml:space="preserve">Losa maciza y pilares.</t>
  </si>
  <si>
    <r>
      <rPr>
        <sz val="8.25"/>
        <color rgb="FF000000"/>
        <rFont val="Arial"/>
        <family val="2"/>
      </rPr>
      <t xml:space="preserve">Estructura de hormigón armado, realizada con hormigón HA-35/F/20/XS3 fabricado en central, con cemento MR, y vertido con cubilote, con un volumen total de hormigón en losa y pilares de 0,267 m³/m², y acero UNE-EN 10080 B 500 S, con una cuantía total de 26 kg/m², compuesta de los siguientes elementos: LOSA MACIZA: horizontal, canto 24 cm, con montaje y desmontaje de sistema de encofrado continuo, con acabado tipo industrial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usos; PILARES: con altura libre de hasta 3 m y 30x30 cm de sección media, con montaje y desmontaje del sistema de encofrado de chapas metálicas reutilizables. Incluso refuerzo de huecos y zunchos perimetrales de planta y huecos,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</si>
  <si>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</si>
  <si>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</si>
  <si>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</si>
  <si>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</si>
  <si>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</si>
  <si>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</si>
  <si>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</si>
  <si>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</si>
  <si>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</si>
  <si>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</si>
  <si>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</si>
  <si>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</si>
  <si>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</si>
  <si>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</si>
  <si>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</si>
  <si>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</si>
  <si>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</si>
  <si>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</si>
  <si>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</si>
  <si>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</si>
  <si>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</si>
  <si>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</si>
  <si>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</si>
  <si>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</si>
  <si>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</si>
  <si>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</si>
  <si>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</si>
  <si>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</si>
  <si>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</si>
  <si>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</si>
  <si>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</si>
  <si>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mt07aco020h</t>
  </si>
  <si>
    <t xml:space="preserve">Ud</t>
  </si>
  <si>
    <t xml:space="preserve">Separador homologado para losas macizas.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</si>
  <si>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</si>
  <si>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</si>
  <si>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</si>
  <si>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</si>
  <si>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</si>
  <si>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</si>
  <si>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mt10haf010ktos</t>
  </si>
  <si>
    <t xml:space="preserve">m³</t>
  </si>
  <si>
    <t xml:space="preserve">Hormigón HA-35/F/20/XS3, fabricado en central, con cemento MR.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</si>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</sst>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3.44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0.5</v>
      </c>
      <c r="F10" s="12">
        <v>0.06</v>
      </c>
      <c r="G10" s="12">
        <f ca="1">ROUND(INDIRECT(ADDRESS(ROW()+(0), COLUMN()+(-2), 1))*INDIRECT(ADDRESS(ROW()+(0), COLUMN()+(-1), 1)), 2)</f>
        <v>0.03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0.007</v>
      </c>
      <c r="F11" s="12">
        <v>48</v>
      </c>
      <c r="G11" s="12">
        <f ca="1">ROUND(INDIRECT(ADDRESS(ROW()+(0), COLUMN()+(-2), 1))*INDIRECT(ADDRESS(ROW()+(0), COLUMN()+(-1), 1)), 2)</f>
        <v>0.34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0.044</v>
      </c>
      <c r="F12" s="12">
        <v>45.5</v>
      </c>
      <c r="G12" s="12">
        <f ca="1">ROUND(INDIRECT(ADDRESS(ROW()+(0), COLUMN()+(-2), 1))*INDIRECT(ADDRESS(ROW()+(0), COLUMN()+(-1), 1)), 2)</f>
        <v>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0.007</v>
      </c>
      <c r="F13" s="12">
        <v>102</v>
      </c>
      <c r="G13" s="12">
        <f ca="1">ROUND(INDIRECT(ADDRESS(ROW()+(0), COLUMN()+(-2), 1))*INDIRECT(ADDRESS(ROW()+(0), COLUMN()+(-1), 1)), 2)</f>
        <v>0.71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0.029</v>
      </c>
      <c r="F14" s="12">
        <v>19.25</v>
      </c>
      <c r="G14" s="12">
        <f ca="1">ROUND(INDIRECT(ADDRESS(ROW()+(0), COLUMN()+(-2), 1))*INDIRECT(ADDRESS(ROW()+(0), COLUMN()+(-1), 1)), 2)</f>
        <v>0.56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0.003</v>
      </c>
      <c r="F15" s="12">
        <v>355.5</v>
      </c>
      <c r="G15" s="12">
        <f ca="1">ROUND(INDIRECT(ADDRESS(ROW()+(0), COLUMN()+(-2), 1))*INDIRECT(ADDRESS(ROW()+(0), COLUMN()+(-1), 1)), 2)</f>
        <v>1.07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0.04</v>
      </c>
      <c r="F16" s="12">
        <v>8.75</v>
      </c>
      <c r="G16" s="12">
        <f ca="1">ROUND(INDIRECT(ADDRESS(ROW()+(0), COLUMN()+(-2), 1))*INDIRECT(ADDRESS(ROW()+(0), COLUMN()+(-1), 1)), 2)</f>
        <v>0.35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1.8</v>
      </c>
      <c r="G17" s="12">
        <f ca="1">ROUND(INDIRECT(ADDRESS(ROW()+(0), COLUMN()+(-2), 1))*INDIRECT(ADDRESS(ROW()+(0), COLUMN()+(-1), 1)), 2)</f>
        <v>0.07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3</v>
      </c>
      <c r="F18" s="12">
        <v>0.09</v>
      </c>
      <c r="G18" s="12">
        <f ca="1">ROUND(INDIRECT(ADDRESS(ROW()+(0), COLUMN()+(-2), 1))*INDIRECT(ADDRESS(ROW()+(0), COLUMN()+(-1), 1)), 2)</f>
        <v>0.27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26</v>
      </c>
      <c r="F19" s="12">
        <v>1.6</v>
      </c>
      <c r="G19" s="12">
        <f ca="1">ROUND(INDIRECT(ADDRESS(ROW()+(0), COLUMN()+(-2), 1))*INDIRECT(ADDRESS(ROW()+(0), COLUMN()+(-1), 1)), 2)</f>
        <v>41.6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0.277</v>
      </c>
      <c r="F20" s="12">
        <v>1.5</v>
      </c>
      <c r="G20" s="12">
        <f ca="1">ROUND(INDIRECT(ADDRESS(ROW()+(0), COLUMN()+(-2), 1))*INDIRECT(ADDRESS(ROW()+(0), COLUMN()+(-1), 1)), 2)</f>
        <v>0.42</v>
      </c>
    </row>
    <row r="21" spans="1:7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0.28</v>
      </c>
      <c r="F21" s="12">
        <v>120.92</v>
      </c>
      <c r="G21" s="12">
        <f ca="1">ROUND(INDIRECT(ADDRESS(ROW()+(0), COLUMN()+(-2), 1))*INDIRECT(ADDRESS(ROW()+(0), COLUMN()+(-1), 1)), 2)</f>
        <v>33.86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3">
        <v>0.15</v>
      </c>
      <c r="F22" s="14">
        <v>1.56</v>
      </c>
      <c r="G22" s="14">
        <f ca="1">ROUND(INDIRECT(ADDRESS(ROW()+(0), COLUMN()+(-2), 1))*INDIRECT(ADDRESS(ROW()+(0), COLUMN()+(-1), 1)), 2)</f>
        <v>0.23</v>
      </c>
    </row>
    <row r="23" spans="1:7" ht="13.50" thickBot="1" customHeight="1">
      <c r="A23" s="15"/>
      <c r="B23" s="15"/>
      <c r="C23" s="15"/>
      <c r="D23" s="15"/>
      <c r="E23" s="9" t="s">
        <v>51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81.51</v>
      </c>
    </row>
    <row r="24" spans="1:7" ht="13.50" thickBot="1" customHeight="1">
      <c r="A24" s="15">
        <v>2</v>
      </c>
      <c r="B24" s="15"/>
      <c r="C24" s="15"/>
      <c r="D24" s="18" t="s">
        <v>52</v>
      </c>
      <c r="E24" s="18"/>
      <c r="F24" s="15"/>
      <c r="G24" s="15"/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0.626</v>
      </c>
      <c r="F25" s="12">
        <v>23.03</v>
      </c>
      <c r="G25" s="12">
        <f ca="1">ROUND(INDIRECT(ADDRESS(ROW()+(0), COLUMN()+(-2), 1))*INDIRECT(ADDRESS(ROW()+(0), COLUMN()+(-1), 1)), 2)</f>
        <v>14.42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0.644</v>
      </c>
      <c r="F26" s="12">
        <v>21.86</v>
      </c>
      <c r="G26" s="12">
        <f ca="1">ROUND(INDIRECT(ADDRESS(ROW()+(0), COLUMN()+(-2), 1))*INDIRECT(ADDRESS(ROW()+(0), COLUMN()+(-1), 1)), 2)</f>
        <v>14.08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0.287</v>
      </c>
      <c r="F27" s="12">
        <v>23.03</v>
      </c>
      <c r="G27" s="12">
        <f ca="1">ROUND(INDIRECT(ADDRESS(ROW()+(0), COLUMN()+(-2), 1))*INDIRECT(ADDRESS(ROW()+(0), COLUMN()+(-1), 1)), 2)</f>
        <v>6.61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0.245</v>
      </c>
      <c r="F28" s="12">
        <v>21.86</v>
      </c>
      <c r="G28" s="12">
        <f ca="1">ROUND(INDIRECT(ADDRESS(ROW()+(0), COLUMN()+(-2), 1))*INDIRECT(ADDRESS(ROW()+(0), COLUMN()+(-1), 1)), 2)</f>
        <v>5.36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1">
        <v>0.063</v>
      </c>
      <c r="F29" s="12">
        <v>23.03</v>
      </c>
      <c r="G29" s="12">
        <f ca="1">ROUND(INDIRECT(ADDRESS(ROW()+(0), COLUMN()+(-2), 1))*INDIRECT(ADDRESS(ROW()+(0), COLUMN()+(-1), 1)), 2)</f>
        <v>1.45</v>
      </c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3">
        <v>0.255</v>
      </c>
      <c r="F30" s="14">
        <v>21.86</v>
      </c>
      <c r="G30" s="14">
        <f ca="1">ROUND(INDIRECT(ADDRESS(ROW()+(0), COLUMN()+(-2), 1))*INDIRECT(ADDRESS(ROW()+(0), COLUMN()+(-1), 1)), 2)</f>
        <v>5.57</v>
      </c>
    </row>
    <row r="31" spans="1:7" ht="13.50" thickBot="1" customHeight="1">
      <c r="A31" s="15"/>
      <c r="B31" s="15"/>
      <c r="C31" s="15"/>
      <c r="D31" s="15"/>
      <c r="E31" s="9" t="s">
        <v>71</v>
      </c>
      <c r="F31" s="9"/>
      <c r="G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47.49</v>
      </c>
    </row>
    <row r="32" spans="1:7" ht="13.50" thickBot="1" customHeight="1">
      <c r="A32" s="15">
        <v>3</v>
      </c>
      <c r="B32" s="15"/>
      <c r="C32" s="15"/>
      <c r="D32" s="18" t="s">
        <v>72</v>
      </c>
      <c r="E32" s="18"/>
      <c r="F32" s="15"/>
      <c r="G32" s="15"/>
    </row>
    <row r="33" spans="1:7" ht="13.50" thickBot="1" customHeight="1">
      <c r="A33" s="19"/>
      <c r="B33" s="19"/>
      <c r="C33" s="20" t="s">
        <v>73</v>
      </c>
      <c r="D33" s="19" t="s">
        <v>74</v>
      </c>
      <c r="E33" s="13">
        <v>2</v>
      </c>
      <c r="F33" s="14">
        <f ca="1">ROUND(SUM(INDIRECT(ADDRESS(ROW()+(-2), COLUMN()+(1), 1)),INDIRECT(ADDRESS(ROW()+(-10), COLUMN()+(1), 1))), 2)</f>
        <v>129</v>
      </c>
      <c r="G33" s="14">
        <f ca="1">ROUND(INDIRECT(ADDRESS(ROW()+(0), COLUMN()+(-2), 1))*INDIRECT(ADDRESS(ROW()+(0), COLUMN()+(-1), 1))/100, 2)</f>
        <v>2.58</v>
      </c>
    </row>
    <row r="34" spans="1:7" ht="13.50" thickBot="1" customHeight="1">
      <c r="A34" s="21" t="s">
        <v>75</v>
      </c>
      <c r="B34" s="21"/>
      <c r="C34" s="22"/>
      <c r="D34" s="23"/>
      <c r="E34" s="24" t="s">
        <v>76</v>
      </c>
      <c r="F34" s="25"/>
      <c r="G34" s="26">
        <f ca="1">ROUND(SUM(INDIRECT(ADDRESS(ROW()+(-1), COLUMN()+(0), 1)),INDIRECT(ADDRESS(ROW()+(-3), COLUMN()+(0), 1)),INDIRECT(ADDRESS(ROW()+(-11), COLUMN()+(0), 1))), 2)</f>
        <v>131.58</v>
      </c>
    </row>
  </sheetData>
  <mergeCells count="3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B26"/>
    <mergeCell ref="A27:B27"/>
    <mergeCell ref="A28:B28"/>
    <mergeCell ref="A29:B29"/>
    <mergeCell ref="A30:B30"/>
    <mergeCell ref="A31:B31"/>
    <mergeCell ref="E31:F31"/>
    <mergeCell ref="A32:B32"/>
    <mergeCell ref="D32:E32"/>
    <mergeCell ref="A33:B33"/>
    <mergeCell ref="A34:D34"/>
    <mergeCell ref="E34:F34"/>
  </mergeCells>
  <pageMargins left="0.147638" right="0.147638" top="0.206693" bottom="0.206693" header="0.0" footer="0.0"/>
  <pageSetup paperSize="9" orientation="portrait"/>
  <rowBreaks count="0" manualBreakCount="0">
    </rowBreaks>
</worksheet>
</file>