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<sst xmlns="http://schemas.openxmlformats.org/spreadsheetml/2006/main" count="80" uniqueCount="80">
  <si>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</si>
  <si>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EHL020</t>
  </si>
  <si>
    <t xml:space="preserve">m²</t>
  </si>
  <si>
    <t xml:space="preserve">Losa maciza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</si>
  <si>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y vertido con cubilote, con un volumen total de hormigón en losa y pilares de 0,267 m³/m², y acero UNE-EN 10080 B 500 S, con una cuantía total de 26 kg/m², compuesta de los siguientes elementos: LOSA MACIZA: horizontal, canto 24 cm,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usos, con malla electrosoldada inferior, ME 20x20 Ø 10-10 B 500 T 6x2,20 UNE-EN 10080; PILARES: con altura libre de hasta 3 m y 30x30 cm de sección media, con montaje y desmontaje del sistema de encofrado de chapas metálicas reutilizables. Incluso refuerzo de huecos y zunchos perimetrales de planta y huecos,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</si>
  <si>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</si>
  <si>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</si>
  <si>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</si>
  <si>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</si>
  <si>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</si>
  <si>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</si>
  <si>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</si>
  <si>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</si>
  <si>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</si>
  <si>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</si>
  <si>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</si>
  <si>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</si>
  <si>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</si>
  <si>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</si>
  <si>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</si>
  <si>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</si>
  <si>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</si>
  <si>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</si>
  <si>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</si>
  <si>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</si>
  <si>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</si>
  <si>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</si>
  <si>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</si>
  <si>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</si>
  <si>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</si>
  <si>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</si>
  <si>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</si>
  <si>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</si>
  <si>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</si>
  <si>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</si>
  <si>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</si>
  <si>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</si>
  <si>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</si>
  <si>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</si>
  <si>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</si>
  <si>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</si>
  <si>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</si>
  <si>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</si>
  <si>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</si>
  <si>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</si>
  <si>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mt07ame010s</t>
  </si>
  <si>
    <t xml:space="preserve">m²</t>
  </si>
  <si>
    <t xml:space="preserve">Malla electrosoldada ME 20x20 Ø 10-10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</si>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</sst>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0.029</v>
      </c>
      <c r="G14" s="12">
        <v>19.25</v>
      </c>
      <c r="H14" s="12">
        <f ca="1">ROUND(INDIRECT(ADDRESS(ROW()+(0), COLUMN()+(-2), 1))*INDIRECT(ADDRESS(ROW()+(0), COLUMN()+(-1), 1)), 2)</f>
        <v>0.56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0.041</v>
      </c>
      <c r="G17" s="12">
        <v>1.8</v>
      </c>
      <c r="H17" s="12">
        <f ca="1">ROUND(INDIRECT(ADDRESS(ROW()+(0), COLUMN()+(-2), 1))*INDIRECT(ADDRESS(ROW()+(0), COLUMN()+(-1), 1)), 2)</f>
        <v>0.07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0.09</v>
      </c>
      <c r="H18" s="12">
        <f ca="1">ROUND(INDIRECT(ADDRESS(ROW()+(0), COLUMN()+(-2), 1))*INDIRECT(ADDRESS(ROW()+(0), COLUMN()+(-1), 1)), 2)</f>
        <v>0.27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26</v>
      </c>
      <c r="G19" s="12">
        <v>1.6</v>
      </c>
      <c r="H19" s="12">
        <f ca="1">ROUND(INDIRECT(ADDRESS(ROW()+(0), COLUMN()+(-2), 1))*INDIRECT(ADDRESS(ROW()+(0), COLUMN()+(-1), 1)), 2)</f>
        <v>41.6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0.298</v>
      </c>
      <c r="G20" s="12">
        <v>1.5</v>
      </c>
      <c r="H20" s="12">
        <f ca="1">ROUND(INDIRECT(ADDRESS(ROW()+(0), COLUMN()+(-2), 1))*INDIRECT(ADDRESS(ROW()+(0), COLUMN()+(-1), 1)), 2)</f>
        <v>0.45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10.52</v>
      </c>
      <c r="H21" s="12">
        <f ca="1">ROUND(INDIRECT(ADDRESS(ROW()+(0), COLUMN()+(-2), 1))*INDIRECT(ADDRESS(ROW()+(0), COLUMN()+(-1), 1)), 2)</f>
        <v>11.57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0.28</v>
      </c>
      <c r="G22" s="12">
        <v>92.2</v>
      </c>
      <c r="H22" s="12">
        <f ca="1">ROUND(INDIRECT(ADDRESS(ROW()+(0), COLUMN()+(-2), 1))*INDIRECT(ADDRESS(ROW()+(0), COLUMN()+(-1), 1)), 2)</f>
        <v>25.82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3">
        <v>0.15</v>
      </c>
      <c r="G23" s="14">
        <v>1.56</v>
      </c>
      <c r="H23" s="14">
        <f ca="1">ROUND(INDIRECT(ADDRESS(ROW()+(0), COLUMN()+(-2), 1))*INDIRECT(ADDRESS(ROW()+(0), COLUMN()+(-1), 1)), 2)</f>
        <v>0.23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85.07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0.626</v>
      </c>
      <c r="G26" s="12">
        <v>23.03</v>
      </c>
      <c r="H26" s="12">
        <f ca="1">ROUND(INDIRECT(ADDRESS(ROW()+(0), COLUMN()+(-2), 1))*INDIRECT(ADDRESS(ROW()+(0), COLUMN()+(-1), 1)), 2)</f>
        <v>14.42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0.644</v>
      </c>
      <c r="G27" s="12">
        <v>21.86</v>
      </c>
      <c r="H27" s="12">
        <f ca="1">ROUND(INDIRECT(ADDRESS(ROW()+(0), COLUMN()+(-2), 1))*INDIRECT(ADDRESS(ROW()+(0), COLUMN()+(-1), 1)), 2)</f>
        <v>14.08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0.317</v>
      </c>
      <c r="G28" s="12">
        <v>23.03</v>
      </c>
      <c r="H28" s="12">
        <f ca="1">ROUND(INDIRECT(ADDRESS(ROW()+(0), COLUMN()+(-2), 1))*INDIRECT(ADDRESS(ROW()+(0), COLUMN()+(-1), 1)), 2)</f>
        <v>7.3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0.275</v>
      </c>
      <c r="G29" s="12">
        <v>21.86</v>
      </c>
      <c r="H29" s="12">
        <f ca="1">ROUND(INDIRECT(ADDRESS(ROW()+(0), COLUMN()+(-2), 1))*INDIRECT(ADDRESS(ROW()+(0), COLUMN()+(-1), 1)), 2)</f>
        <v>6.01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0.063</v>
      </c>
      <c r="G30" s="12">
        <v>23.03</v>
      </c>
      <c r="H30" s="12">
        <f ca="1">ROUND(INDIRECT(ADDRESS(ROW()+(0), COLUMN()+(-2), 1))*INDIRECT(ADDRESS(ROW()+(0), COLUMN()+(-1), 1)), 2)</f>
        <v>1.45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3">
        <v>0.255</v>
      </c>
      <c r="G31" s="14">
        <v>21.86</v>
      </c>
      <c r="H31" s="14">
        <f ca="1">ROUND(INDIRECT(ADDRESS(ROW()+(0), COLUMN()+(-2), 1))*INDIRECT(ADDRESS(ROW()+(0), COLUMN()+(-1), 1)), 2)</f>
        <v>5.57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48.83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76</v>
      </c>
      <c r="E34" s="19" t="s">
        <v>77</v>
      </c>
      <c r="F34" s="13">
        <v>2</v>
      </c>
      <c r="G34" s="14">
        <f ca="1">ROUND(SUM(INDIRECT(ADDRESS(ROW()+(-2), COLUMN()+(1), 1)),INDIRECT(ADDRESS(ROW()+(-10), COLUMN()+(1), 1))), 2)</f>
        <v>133.9</v>
      </c>
      <c r="H34" s="14">
        <f ca="1">ROUND(INDIRECT(ADDRESS(ROW()+(0), COLUMN()+(-2), 1))*INDIRECT(ADDRESS(ROW()+(0), COLUMN()+(-1), 1))/100, 2)</f>
        <v>2.68</v>
      </c>
    </row>
    <row r="35" spans="1:8" ht="13.50" thickBot="1" customHeight="1">
      <c r="A35" s="21" t="s">
        <v>78</v>
      </c>
      <c r="B35" s="21"/>
      <c r="C35" s="21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1)),INDIRECT(ADDRESS(ROW()+(-11), COLUMN()+(0), 1))), 2)</f>
        <v>136.58</v>
      </c>
    </row>
  </sheetData>
  <mergeCells count="3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