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<sst xmlns="http://schemas.openxmlformats.org/spreadsheetml/2006/main" count="80" uniqueCount="80">
  <si>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</si>
  <si>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EHL020</t>
  </si>
  <si>
    <t xml:space="preserve">m²</t>
  </si>
  <si>
    <t xml:space="preserve">Losa maciza y pilares.</t>
  </si>
  <si>
    <r>
      <rPr>
        <sz val="8.25"/>
        <color rgb="FF000000"/>
        <rFont val="Arial"/>
        <family val="2"/>
      </rPr>
      <t xml:space="preserve">Estructura de hormigón armado, realizada con hormigón HA-25/F/20/XC2 fabricado en central, y vertido con cubilote, con un volumen total de hormigón en losa y pilares de 0,285 m³/m², y acero UNE-EN 10080 B 500 S, con una cuantía total de 26 kg/m², compuesta de los siguientes elementos: LOSA MACIZA: horizontal, canto 24 cm, con montaje y desmontaje de sistema de encofrado continuo, con acabado tipo industrial para revestir,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usos; PILARES: con altura libre de entre 4 y 5 m y 30x30 cm de sección media, con montaje y desmontaje del sistema de encofrado de chapas metálicas reutilizables. Incluso refuerzo de huecos y zunchos perimetrales de planta y huecos,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</si>
  <si>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</si>
  <si>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</si>
  <si>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</si>
  <si>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</si>
  <si>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</si>
  <si>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</si>
  <si>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</si>
  <si>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mt07aco020b</t>
  </si>
  <si>
    <t xml:space="preserve">Ud</t>
  </si>
  <si>
    <t xml:space="preserve">Separador homologado para pilares.</t>
  </si>
  <si>
    <t xml:space="preserve">mt08eup010d</t>
  </si>
  <si>
    <t xml:space="preserve">m²</t>
  </si>
  <si>
    <t xml:space="preserve">Chapa metálica de 50x50 cm, para encofrado de pilares de hormigón armado de sección rectangular o cuadrada, de entre 4 y 5 m de altura, incluso accesorios de montaje.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</si>
  <si>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</si>
  <si>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</si>
  <si>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</si>
  <si>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</si>
  <si>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</si>
  <si>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</si>
  <si>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mt50spa081d</t>
  </si>
  <si>
    <t xml:space="preserve">Ud</t>
  </si>
  <si>
    <t xml:space="preserve">Puntal metálico telescópico, de hasta 5 m de altura.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</si>
  <si>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</si>
  <si>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</si>
  <si>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</si>
  <si>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</si>
  <si>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</si>
  <si>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</si>
  <si>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</si>
  <si>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</si>
  <si>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</si>
  <si>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</si>
  <si>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</si>
  <si>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</si>
  <si>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mt07aco020h</t>
  </si>
  <si>
    <t xml:space="preserve">Ud</t>
  </si>
  <si>
    <t xml:space="preserve">Separador homologado para losas macizas.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</si>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</sst>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2.93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0.06</v>
      </c>
      <c r="H10" s="12">
        <f ca="1">ROUND(INDIRECT(ADDRESS(ROW()+(0), COLUMN()+(-2), 1))*INDIRECT(ADDRESS(ROW()+(0), COLUMN()+(-1), 1)), 2)</f>
        <v>0.03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57.6</v>
      </c>
      <c r="H11" s="12">
        <f ca="1">ROUND(INDIRECT(ADDRESS(ROW()+(0), COLUMN()+(-2), 1))*INDIRECT(ADDRESS(ROW()+(0), COLUMN()+(-1), 1)), 2)</f>
        <v>0.69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0.044</v>
      </c>
      <c r="G12" s="12">
        <v>45.5</v>
      </c>
      <c r="H12" s="12">
        <f ca="1">ROUND(INDIRECT(ADDRESS(ROW()+(0), COLUMN()+(-2), 1))*INDIRECT(ADDRESS(ROW()+(0), COLUMN()+(-1), 1)), 2)</f>
        <v>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0.007</v>
      </c>
      <c r="G13" s="12">
        <v>102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0.029</v>
      </c>
      <c r="G14" s="12">
        <v>32.5</v>
      </c>
      <c r="H14" s="12">
        <f ca="1">ROUND(INDIRECT(ADDRESS(ROW()+(0), COLUMN()+(-2), 1))*INDIRECT(ADDRESS(ROW()+(0), COLUMN()+(-1), 1)), 2)</f>
        <v>0.94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0.003</v>
      </c>
      <c r="G15" s="12">
        <v>19.25</v>
      </c>
      <c r="H15" s="12">
        <f ca="1">ROUND(INDIRECT(ADDRESS(ROW()+(0), COLUMN()+(-2), 1))*INDIRECT(ADDRESS(ROW()+(0), COLUMN()+(-1), 1)), 2)</f>
        <v>0.06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0.003</v>
      </c>
      <c r="G16" s="12">
        <v>355.5</v>
      </c>
      <c r="H16" s="12">
        <f ca="1">ROUND(INDIRECT(ADDRESS(ROW()+(0), COLUMN()+(-2), 1))*INDIRECT(ADDRESS(ROW()+(0), COLUMN()+(-1), 1)), 2)</f>
        <v>1.07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0.04</v>
      </c>
      <c r="G17" s="12">
        <v>8.75</v>
      </c>
      <c r="H17" s="12">
        <f ca="1">ROUND(INDIRECT(ADDRESS(ROW()+(0), COLUMN()+(-2), 1))*INDIRECT(ADDRESS(ROW()+(0), COLUMN()+(-1), 1)), 2)</f>
        <v>0.35</v>
      </c>
    </row>
    <row r="18" spans="1:8" ht="24.00" thickBot="1" customHeight="1">
      <c r="H18" s="1" t="s">
        <v>36</v>
      </c>
      <c r="B18" s="1"/>
      <c r="C18" s="1"/>
      <c r="D18" s="10" t="s">
        <v>37</v>
      </c>
      <c r="E18" s="1" t="s">
        <v>38</v>
      </c>
      <c r="F18" s="11">
        <v>0.048</v>
      </c>
      <c r="G18" s="12">
        <v>1.8</v>
      </c>
      <c r="H18" s="12">
        <f ca="1">ROUND(INDIRECT(ADDRESS(ROW()+(0), COLUMN()+(-2), 1))*INDIRECT(ADDRESS(ROW()+(0), COLUMN()+(-1), 1)), 2)</f>
        <v>0.09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3</v>
      </c>
      <c r="G19" s="12">
        <v>0.09</v>
      </c>
      <c r="H19" s="12">
        <f ca="1">ROUND(INDIRECT(ADDRESS(ROW()+(0), COLUMN()+(-2), 1))*INDIRECT(ADDRESS(ROW()+(0), COLUMN()+(-1), 1)), 2)</f>
        <v>0.27</v>
      </c>
    </row>
    <row r="20" spans="1:8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26</v>
      </c>
      <c r="G20" s="12">
        <v>1.6</v>
      </c>
      <c r="H20" s="12">
        <f ca="1">ROUND(INDIRECT(ADDRESS(ROW()+(0), COLUMN()+(-2), 1))*INDIRECT(ADDRESS(ROW()+(0), COLUMN()+(-1), 1)), 2)</f>
        <v>41.6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0.277</v>
      </c>
      <c r="G21" s="12">
        <v>1.5</v>
      </c>
      <c r="H21" s="12">
        <f ca="1">ROUND(INDIRECT(ADDRESS(ROW()+(0), COLUMN()+(-2), 1))*INDIRECT(ADDRESS(ROW()+(0), COLUMN()+(-1), 1)), 2)</f>
        <v>0.42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0.299</v>
      </c>
      <c r="G22" s="12">
        <v>92.2</v>
      </c>
      <c r="H22" s="12">
        <f ca="1">ROUND(INDIRECT(ADDRESS(ROW()+(0), COLUMN()+(-2), 1))*INDIRECT(ADDRESS(ROW()+(0), COLUMN()+(-1), 1)), 2)</f>
        <v>27.57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3">
        <v>0.15</v>
      </c>
      <c r="G23" s="14">
        <v>1.56</v>
      </c>
      <c r="H23" s="14">
        <f ca="1">ROUND(INDIRECT(ADDRESS(ROW()+(0), COLUMN()+(-2), 1))*INDIRECT(ADDRESS(ROW()+(0), COLUMN()+(-1), 1)), 2)</f>
        <v>0.23</v>
      </c>
    </row>
    <row r="24" spans="1:8" ht="13.50" thickBot="1" customHeight="1">
      <c r="A24" s="15"/>
      <c r="H24" s="15"/>
      <c r="C24" s="15"/>
      <c r="D24" s="15"/>
      <c r="E24" s="15"/>
      <c r="F24" s="9" t="s">
        <v>54</v>
      </c>
      <c r="C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76.03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0.84</v>
      </c>
      <c r="G26" s="12">
        <v>23.03</v>
      </c>
      <c r="H26" s="12">
        <f ca="1">ROUND(INDIRECT(ADDRESS(ROW()+(0), COLUMN()+(-2), 1))*INDIRECT(ADDRESS(ROW()+(0), COLUMN()+(-1), 1)), 2)</f>
        <v>19.35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0.9</v>
      </c>
      <c r="G27" s="12">
        <v>21.86</v>
      </c>
      <c r="H27" s="12">
        <f ca="1">ROUND(INDIRECT(ADDRESS(ROW()+(0), COLUMN()+(-2), 1))*INDIRECT(ADDRESS(ROW()+(0), COLUMN()+(-1), 1)), 2)</f>
        <v>19.67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H28" s="11">
        <v>0.287</v>
      </c>
      <c r="G28" s="12">
        <v>23.03</v>
      </c>
      <c r="H28" s="12">
        <f ca="1">ROUND(INDIRECT(ADDRESS(ROW()+(0), COLUMN()+(-2), 1))*INDIRECT(ADDRESS(ROW()+(0), COLUMN()+(-1), 1)), 2)</f>
        <v>6.61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0.245</v>
      </c>
      <c r="G29" s="12">
        <v>21.86</v>
      </c>
      <c r="H29" s="12">
        <f ca="1">ROUND(INDIRECT(ADDRESS(ROW()+(0), COLUMN()+(-2), 1))*INDIRECT(ADDRESS(ROW()+(0), COLUMN()+(-1), 1)), 2)</f>
        <v>5.36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1">
        <v>0.069</v>
      </c>
      <c r="G30" s="12">
        <v>23.03</v>
      </c>
      <c r="H30" s="12">
        <f ca="1">ROUND(INDIRECT(ADDRESS(ROW()+(0), COLUMN()+(-2), 1))*INDIRECT(ADDRESS(ROW()+(0), COLUMN()+(-1), 1)), 2)</f>
        <v>1.59</v>
      </c>
    </row>
    <row r="31" spans="1:8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G31" s="13">
        <v>0.281</v>
      </c>
      <c r="G31" s="14">
        <v>21.86</v>
      </c>
      <c r="H31" s="14">
        <f ca="1">ROUND(INDIRECT(ADDRESS(ROW()+(0), COLUMN()+(-2), 1))*INDIRECT(ADDRESS(ROW()+(0), COLUMN()+(-1), 1)), 2)</f>
        <v>6.14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58.72</v>
      </c>
    </row>
    <row r="33" spans="1:8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5"/>
      <c r="H33" s="15"/>
    </row>
    <row r="34" spans="1:8" ht="13.50" thickBot="1" customHeight="1">
      <c r="A34" s="19"/>
      <c r="B34" s="19"/>
      <c r="C34" s="19"/>
      <c r="D34" s="20" t="s">
        <v>76</v>
      </c>
      <c r="E34" s="19" t="s">
        <v>77</v>
      </c>
      <c r="F34" s="13">
        <v>2</v>
      </c>
      <c r="G34" s="14">
        <f ca="1">ROUND(SUM(INDIRECT(ADDRESS(ROW()+(-2), COLUMN()+(1), 1)),INDIRECT(ADDRESS(ROW()+(-10), COLUMN()+(1), 1))), 2)</f>
        <v>134.75</v>
      </c>
      <c r="H34" s="14">
        <f ca="1">ROUND(INDIRECT(ADDRESS(ROW()+(0), COLUMN()+(-2), 1))*INDIRECT(ADDRESS(ROW()+(0), COLUMN()+(-1), 1))/100, 2)</f>
        <v>2.7</v>
      </c>
    </row>
    <row r="35" spans="1:8" ht="13.50" thickBot="1" customHeight="1">
      <c r="A35" s="21" t="s">
        <v>78</v>
      </c>
      <c r="B35" s="21"/>
      <c r="C35" s="21"/>
      <c r="D35" s="22"/>
      <c r="E35" s="23"/>
      <c r="F35" s="24" t="s">
        <v>79</v>
      </c>
      <c r="G35" s="25"/>
      <c r="H35" s="26">
        <f ca="1">ROUND(SUM(INDIRECT(ADDRESS(ROW()+(-1), COLUMN()+(0), 1)),INDIRECT(ADDRESS(ROW()+(-3), COLUMN()+(0), 1)),INDIRECT(ADDRESS(ROW()+(-11), COLUMN()+(0), 1))), 2)</f>
        <v>137.45</v>
      </c>
    </row>
  </sheetData>
  <mergeCells count="3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A28:C28"/>
    <mergeCell ref="A29:C29"/>
    <mergeCell ref="A30:C30"/>
    <mergeCell ref="A31:C31"/>
    <mergeCell ref="A32:C32"/>
    <mergeCell ref="F32:G32"/>
    <mergeCell ref="A33:C33"/>
    <mergeCell ref="E33:F33"/>
    <mergeCell ref="A34:C34"/>
    <mergeCell ref="A35:E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