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<sst xmlns="http://schemas.openxmlformats.org/spreadsheetml/2006/main" count="65" uniqueCount="65">
  <si>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</si>
  <si>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</si>
  <si>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</si>
  <si>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</si>
  <si>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HAF-25/CR/F/20/XC2, con un contenido de fibras de refuerzo Sikafiber M-12 de 0,1 kg/m³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</si>
  <si>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</si>
  <si>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</si>
  <si>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</si>
  <si>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</si>
  <si>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</si>
  <si>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</si>
  <si>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</si>
  <si>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</si>
  <si>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</si>
  <si>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</si>
  <si>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</si>
  <si>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</si>
  <si>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</si>
  <si>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</si>
  <si>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</si>
  <si>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</si>
  <si>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</si>
  <si>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</si>
  <si>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</si>
  <si>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</si>
  <si>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</si>
  <si>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</si>
  <si>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</si>
  <si>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</si>
  <si>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</si>
  <si>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</si>
  <si>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</si>
  <si>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</si>
  <si>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mt10haf010ctms</t>
  </si>
  <si>
    <t xml:space="preserve">m³</t>
  </si>
  <si>
    <t xml:space="preserve">Hormigón HA-25/F/20/XC2, fabricado en central.</t>
  </si>
  <si>
    <t xml:space="preserve">mt08frs010c</t>
  </si>
  <si>
    <t xml:space="preserve">kg</t>
  </si>
  <si>
    <t xml:space="preserve">Fibras de polipropileno monofilamento, Sikafiber M-12, de 12 mm de longitud y 31 micras de diámetro, para el refuerzo de hormigones y morteros.</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</si>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</sst>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1">
        <v>1.05</v>
      </c>
      <c r="F17" s="12">
        <v>92.2</v>
      </c>
      <c r="G17" s="12">
        <f ca="1">ROUND(INDIRECT(ADDRESS(ROW()+(0), COLUMN()+(-2), 1))*INDIRECT(ADDRESS(ROW()+(0), COLUMN()+(-1), 1)), 2)</f>
        <v>96.81</v>
      </c>
    </row>
    <row r="18" spans="1:7" ht="24.00" thickBot="1" customHeight="1">
      <c r="A18" s="1" t="s">
        <v>36</v>
      </c>
      <c r="B18" s="1"/>
      <c r="C18" s="10" t="s">
        <v>37</v>
      </c>
      <c r="D18" s="1" t="s">
        <v>38</v>
      </c>
      <c r="E18" s="13">
        <v>0.1</v>
      </c>
      <c r="F18" s="14">
        <v>6.5</v>
      </c>
      <c r="G18" s="14">
        <f ca="1">ROUND(INDIRECT(ADDRESS(ROW()+(0), COLUMN()+(-2), 1))*INDIRECT(ADDRESS(ROW()+(0), COLUMN()+(-1), 1)), 2)</f>
        <v>0.65</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1.65</v>
      </c>
      <c r="F21" s="12">
        <v>23.03</v>
      </c>
      <c r="G21" s="12">
        <f ca="1">ROUND(INDIRECT(ADDRESS(ROW()+(0), COLUMN()+(-2), 1))*INDIRECT(ADDRESS(ROW()+(0), COLUMN()+(-1), 1)), 2)</f>
        <v>38</v>
      </c>
    </row>
    <row r="22" spans="1:7" ht="13.50" thickBot="1" customHeight="1">
      <c r="A22" s="1" t="s">
        <v>44</v>
      </c>
      <c r="B22" s="1"/>
      <c r="C22" s="10" t="s">
        <v>45</v>
      </c>
      <c r="D22" s="1" t="s">
        <v>46</v>
      </c>
      <c r="E22" s="11">
        <v>1.8</v>
      </c>
      <c r="F22" s="12">
        <v>21.86</v>
      </c>
      <c r="G22" s="12">
        <f ca="1">ROUND(INDIRECT(ADDRESS(ROW()+(0), COLUMN()+(-2), 1))*INDIRECT(ADDRESS(ROW()+(0), COLUMN()+(-1), 1)), 2)</f>
        <v>39.35</v>
      </c>
    </row>
    <row r="23" spans="1:7" ht="13.50" thickBot="1" customHeight="1">
      <c r="A23" s="1" t="s">
        <v>47</v>
      </c>
      <c r="B23" s="1"/>
      <c r="C23" s="10" t="s">
        <v>48</v>
      </c>
      <c r="D23" s="1" t="s">
        <v>49</v>
      </c>
      <c r="E23" s="11">
        <v>0.44</v>
      </c>
      <c r="F23" s="12">
        <v>23.03</v>
      </c>
      <c r="G23" s="12">
        <f ca="1">ROUND(INDIRECT(ADDRESS(ROW()+(0), COLUMN()+(-2), 1))*INDIRECT(ADDRESS(ROW()+(0), COLUMN()+(-1), 1)), 2)</f>
        <v>10.13</v>
      </c>
    </row>
    <row r="24" spans="1:7" ht="13.50" thickBot="1" customHeight="1">
      <c r="A24" s="1" t="s">
        <v>50</v>
      </c>
      <c r="B24" s="1"/>
      <c r="C24" s="10" t="s">
        <v>51</v>
      </c>
      <c r="D24" s="1" t="s">
        <v>52</v>
      </c>
      <c r="E24" s="11">
        <v>0.56</v>
      </c>
      <c r="F24" s="12">
        <v>21.86</v>
      </c>
      <c r="G24" s="12">
        <f ca="1">ROUND(INDIRECT(ADDRESS(ROW()+(0), COLUMN()+(-2), 1))*INDIRECT(ADDRESS(ROW()+(0), COLUMN()+(-1), 1)), 2)</f>
        <v>12.24</v>
      </c>
    </row>
    <row r="25" spans="1:7" ht="13.50" thickBot="1" customHeight="1">
      <c r="A25" s="1" t="s">
        <v>53</v>
      </c>
      <c r="B25" s="1"/>
      <c r="C25" s="10" t="s">
        <v>54</v>
      </c>
      <c r="D25" s="1" t="s">
        <v>55</v>
      </c>
      <c r="E25" s="11">
        <v>0.25</v>
      </c>
      <c r="F25" s="12">
        <v>23.03</v>
      </c>
      <c r="G25" s="12">
        <f ca="1">ROUND(INDIRECT(ADDRESS(ROW()+(0), COLUMN()+(-2), 1))*INDIRECT(ADDRESS(ROW()+(0), COLUMN()+(-1), 1)), 2)</f>
        <v>5.76</v>
      </c>
    </row>
    <row r="26" spans="1:7" ht="13.50" thickBot="1" customHeight="1">
      <c r="A26" s="1" t="s">
        <v>56</v>
      </c>
      <c r="B26" s="1"/>
      <c r="C26" s="10" t="s">
        <v>57</v>
      </c>
      <c r="D26" s="1" t="s">
        <v>58</v>
      </c>
      <c r="E26" s="13">
        <v>1</v>
      </c>
      <c r="F26" s="14">
        <v>21.86</v>
      </c>
      <c r="G26" s="14">
        <f ca="1">ROUND(INDIRECT(ADDRESS(ROW()+(0), COLUMN()+(-2), 1))*INDIRECT(ADDRESS(ROW()+(0), COLUMN()+(-1), 1)), 2)</f>
        <v>21.86</v>
      </c>
    </row>
    <row r="27" spans="1:7" ht="13.50" thickBot="1" customHeight="1">
      <c r="A27" s="15"/>
      <c r="B27" s="15"/>
      <c r="C27" s="15"/>
      <c r="D27" s="15"/>
      <c r="E27" s="9" t="s">
        <v>59</v>
      </c>
      <c r="F27" s="9"/>
      <c r="G27" s="17">
        <f ca="1">ROUND(SUM(INDIRECT(ADDRESS(ROW()+(-1), COLUMN()+(0), 1)),INDIRECT(ADDRESS(ROW()+(-2), COLUMN()+(0), 1)),INDIRECT(ADDRESS(ROW()+(-3), COLUMN()+(0), 1)),INDIRECT(ADDRESS(ROW()+(-4), COLUMN()+(0), 1)),INDIRECT(ADDRESS(ROW()+(-5), COLUMN()+(0), 1)),INDIRECT(ADDRESS(ROW()+(-6), COLUMN()+(0), 1))), 2)</f>
        <v>127.34</v>
      </c>
    </row>
    <row r="28" spans="1:7" ht="13.50" thickBot="1" customHeight="1">
      <c r="A28" s="15">
        <v>3</v>
      </c>
      <c r="B28" s="15"/>
      <c r="C28" s="15"/>
      <c r="D28" s="18" t="s">
        <v>60</v>
      </c>
      <c r="E28" s="18"/>
      <c r="F28" s="15"/>
      <c r="G28" s="15"/>
    </row>
    <row r="29" spans="1:7" ht="13.50" thickBot="1" customHeight="1">
      <c r="A29" s="19"/>
      <c r="B29" s="19"/>
      <c r="C29" s="20" t="s">
        <v>61</v>
      </c>
      <c r="D29" s="19" t="s">
        <v>62</v>
      </c>
      <c r="E29" s="13">
        <v>2</v>
      </c>
      <c r="F29" s="14">
        <f ca="1">ROUND(SUM(INDIRECT(ADDRESS(ROW()+(-2), COLUMN()+(1), 1)),INDIRECT(ADDRESS(ROW()+(-10), COLUMN()+(1), 1))), 2)</f>
        <v>313.34</v>
      </c>
      <c r="G29" s="14">
        <f ca="1">ROUND(INDIRECT(ADDRESS(ROW()+(0), COLUMN()+(-2), 1))*INDIRECT(ADDRESS(ROW()+(0), COLUMN()+(-1), 1))/100, 2)</f>
        <v>6.27</v>
      </c>
    </row>
    <row r="30" spans="1:7" ht="13.50" thickBot="1" customHeight="1">
      <c r="A30" s="21" t="s">
        <v>63</v>
      </c>
      <c r="B30" s="21"/>
      <c r="C30" s="22"/>
      <c r="D30" s="23"/>
      <c r="E30" s="24" t="s">
        <v>64</v>
      </c>
      <c r="F30" s="25"/>
      <c r="G30" s="26">
        <f ca="1">ROUND(SUM(INDIRECT(ADDRESS(ROW()+(-1), COLUMN()+(0), 1)),INDIRECT(ADDRESS(ROW()+(-3), COLUMN()+(0), 1)),INDIRECT(ADDRESS(ROW()+(-11), COLUMN()+(0), 1))), 2)</f>
        <v>319.61</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A24:B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