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<sst xmlns="http://schemas.openxmlformats.org/spreadsheetml/2006/main" count="93" uniqueCount="93">
  <si>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</si>
  <si>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EHR020</t>
  </si>
  <si>
    <t xml:space="preserve">m²</t>
  </si>
  <si>
    <t xml:space="preserve">Forjado reticular con casetón perdido y pilares.</t>
  </si>
  <si>
    <r>
      <rPr>
        <sz val="8.25"/>
        <color rgb="FF000000"/>
        <rFont val="Arial"/>
        <family val="2"/>
      </rPr>
      <t xml:space="preserve">Estructura de hormigón armado, realizada con hormigón HA-25/F/20/XC1 fabricado en central, con un volumen total de hormigón en forjado con casetón perdido y pilares de 0,201 m³/m², y acero UNE-EN 10080 B 500 S en zona de ábacos, vigas, nervios, zunchos y pilares, con una cuantía total de 24 kg/m², compuesta de los siguientes elementos: FORJADO RETICULAR: horizontal, con 15% de zonas macizas, canto 30 = 25+5 cm; nervios de hormigón "in situ" de 10 cm de espesor, intereje 80 cm; bloque de hormigón, 70x23x25 cm; capa de compresión de 5 cm de espesor, con armadura de reparto formada por malla electrosoldada ME 20x20 Ø 5-5 B 500 T 6x2,20 UNE-EN 10080; con montaje y desmontaje de sistema de encofrado continuo, con acabado tipo industrial para revestir,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usos; PILARES: con altura libre de hasta 3 m y 30x30 cm de sección media, con montaje y desmontaje del sistema de encofrado de chapas metálicas reutilizables. Incluso alambre de atar, separadores, líquido desencofrante, para evitar la adherencia del hormigón al encofrado y agente filmógeno, para el curado de hormigones y morteros.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</si>
  <si>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</si>
  <si>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</si>
  <si>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</si>
  <si>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</si>
  <si>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</si>
  <si>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</si>
  <si>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</si>
  <si>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mt07aco020b</t>
  </si>
  <si>
    <t xml:space="preserve">Ud</t>
  </si>
  <si>
    <t xml:space="preserve">Separador homologado para pilares.</t>
  </si>
  <si>
    <t xml:space="preserve">mt08eup010b</t>
  </si>
  <si>
    <t xml:space="preserve">m²</t>
  </si>
  <si>
    <t xml:space="preserve">Chapa metálica de 50x50 cm, para encofrado de pilares de hormigón armado de sección rectangular o cuadrada, de hasta 3 m de altura,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</si>
  <si>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</si>
  <si>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</si>
  <si>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</si>
  <si>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</si>
  <si>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</si>
  <si>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</si>
  <si>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</si>
  <si>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</si>
  <si>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</si>
  <si>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</si>
  <si>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</si>
  <si>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</si>
  <si>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</si>
  <si>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</si>
  <si>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</si>
  <si>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</si>
  <si>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</si>
  <si>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</si>
  <si>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mt07cho010l</t>
  </si>
  <si>
    <t xml:space="preserve">Ud</t>
  </si>
  <si>
    <t xml:space="preserve">Bloque de hormigón, 70x23x25 cm, para forjado reticular, según UNE-EN 13224. Incluso piezas especiales.</t>
  </si>
  <si>
    <t xml:space="preserve">mt07aco020g</t>
  </si>
  <si>
    <t xml:space="preserve">Ud</t>
  </si>
  <si>
    <t xml:space="preserve">Separador homologado para forjados reticulares.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</si>
  <si>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</si>
  <si>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</si>
  <si>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</si>
  <si>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</si>
  <si>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</si>
  <si>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</si>
  <si>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</si>
  <si>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</si>
  <si>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</si>
  <si>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mt10haf010btms</t>
  </si>
  <si>
    <t xml:space="preserve">m³</t>
  </si>
  <si>
    <t xml:space="preserve">Hormigón HA-25/F/20/XC1, fabricado en central.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</si>
  <si>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</si>
  <si>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</si>
  <si>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</si>
  <si>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</si>
  <si>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</si>
  <si>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</si>
  <si>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</si>
  <si>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</si>
  <si>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</si>
  <si>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</si>
  <si>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</si>
  <si>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</si>
  <si>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</si>
  <si>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</si>
  <si>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</si>
  <si>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</si>
  <si>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</si>
  <si>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</si>
  <si>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</si>
  <si>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</si>
  <si>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</si>
  <si>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</si>
  <si>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</si>
  <si>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</si>
  <si>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</si>
  <si>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</si>
  <si>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</si>
  <si>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</si>
  <si>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</si>
  <si>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</si>
  <si>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</si>
  <si>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</si>
  <si>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</si>
  <si>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13224:2011</t>
  </si>
  <si>
    <t xml:space="preserve">2+</t>
  </si>
  <si>
    <t xml:space="preserve">Productos prefabricados de hormigón. Elementos para forjados nervados.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</si>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</sst>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69.87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0.5</v>
      </c>
      <c r="H10" s="11"/>
      <c r="I10" s="12">
        <v>0.06</v>
      </c>
      <c r="J10" s="12">
        <f ca="1">ROUND(INDIRECT(ADDRESS(ROW()+(0), COLUMN()+(-3), 1))*INDIRECT(ADDRESS(ROW()+(0), COLUMN()+(-1), 1)), 2)</f>
        <v>0.03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0.007</v>
      </c>
      <c r="H11" s="11"/>
      <c r="I11" s="12">
        <v>48</v>
      </c>
      <c r="J11" s="12">
        <f ca="1">ROUND(INDIRECT(ADDRESS(ROW()+(0), COLUMN()+(-3), 1))*INDIRECT(ADDRESS(ROW()+(0), COLUMN()+(-1), 1)), 2)</f>
        <v>0.34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0.034</v>
      </c>
      <c r="H12" s="11"/>
      <c r="I12" s="12">
        <v>19.25</v>
      </c>
      <c r="J12" s="12">
        <f ca="1">ROUND(INDIRECT(ADDRESS(ROW()+(0), COLUMN()+(-3), 1))*INDIRECT(ADDRESS(ROW()+(0), COLUMN()+(-1), 1)), 2)</f>
        <v>0.65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0.044</v>
      </c>
      <c r="H13" s="11"/>
      <c r="I13" s="12">
        <v>45.5</v>
      </c>
      <c r="J13" s="12">
        <f ca="1">ROUND(INDIRECT(ADDRESS(ROW()+(0), COLUMN()+(-3), 1))*INDIRECT(ADDRESS(ROW()+(0), COLUMN()+(-1), 1)), 2)</f>
        <v>2</v>
      </c>
    </row>
    <row r="14" spans="1:10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0.007</v>
      </c>
      <c r="H14" s="11"/>
      <c r="I14" s="12">
        <v>102</v>
      </c>
      <c r="J14" s="12">
        <f ca="1">ROUND(INDIRECT(ADDRESS(ROW()+(0), COLUMN()+(-3), 1))*INDIRECT(ADDRESS(ROW()+(0), COLUMN()+(-1), 1)), 2)</f>
        <v>0.71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0.003</v>
      </c>
      <c r="H15" s="11"/>
      <c r="I15" s="12">
        <v>355.5</v>
      </c>
      <c r="J15" s="12">
        <f ca="1">ROUND(INDIRECT(ADDRESS(ROW()+(0), COLUMN()+(-3), 1))*INDIRECT(ADDRESS(ROW()+(0), COLUMN()+(-1), 1)), 2)</f>
        <v>1.07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0.04</v>
      </c>
      <c r="H16" s="11"/>
      <c r="I16" s="12">
        <v>8.75</v>
      </c>
      <c r="J16" s="12">
        <f ca="1">ROUND(INDIRECT(ADDRESS(ROW()+(0), COLUMN()+(-3), 1))*INDIRECT(ADDRESS(ROW()+(0), COLUMN()+(-1), 1)), 2)</f>
        <v>0.35</v>
      </c>
    </row>
    <row r="17" spans="1:10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0.03</v>
      </c>
      <c r="H17" s="11"/>
      <c r="I17" s="12">
        <v>1.8</v>
      </c>
      <c r="J17" s="12">
        <f ca="1">ROUND(INDIRECT(ADDRESS(ROW()+(0), COLUMN()+(-3), 1))*INDIRECT(ADDRESS(ROW()+(0), COLUMN()+(-1), 1)), 2)</f>
        <v>0.05</v>
      </c>
    </row>
    <row r="18" spans="1:10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4.244</v>
      </c>
      <c r="H18" s="11"/>
      <c r="I18" s="12">
        <v>1.78</v>
      </c>
      <c r="J18" s="12">
        <f ca="1">ROUND(INDIRECT(ADDRESS(ROW()+(0), COLUMN()+(-3), 1))*INDIRECT(ADDRESS(ROW()+(0), COLUMN()+(-1), 1)), 2)</f>
        <v>7.55</v>
      </c>
    </row>
    <row r="19" spans="1:10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1.2</v>
      </c>
      <c r="H19" s="11"/>
      <c r="I19" s="12">
        <v>0.06</v>
      </c>
      <c r="J19" s="12">
        <f ca="1">ROUND(INDIRECT(ADDRESS(ROW()+(0), COLUMN()+(-3), 1))*INDIRECT(ADDRESS(ROW()+(0), COLUMN()+(-1), 1)), 2)</f>
        <v>0.07</v>
      </c>
    </row>
    <row r="20" spans="1:10" ht="24.0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24</v>
      </c>
      <c r="H20" s="11"/>
      <c r="I20" s="12">
        <v>1.6</v>
      </c>
      <c r="J20" s="12">
        <f ca="1">ROUND(INDIRECT(ADDRESS(ROW()+(0), COLUMN()+(-3), 1))*INDIRECT(ADDRESS(ROW()+(0), COLUMN()+(-1), 1)), 2)</f>
        <v>38.4</v>
      </c>
    </row>
    <row r="21" spans="1:10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0.177</v>
      </c>
      <c r="H21" s="11"/>
      <c r="I21" s="12">
        <v>1.5</v>
      </c>
      <c r="J21" s="12">
        <f ca="1">ROUND(INDIRECT(ADDRESS(ROW()+(0), COLUMN()+(-3), 1))*INDIRECT(ADDRESS(ROW()+(0), COLUMN()+(-1), 1)), 2)</f>
        <v>0.27</v>
      </c>
    </row>
    <row r="22" spans="1:10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1.1</v>
      </c>
      <c r="H22" s="11"/>
      <c r="I22" s="12">
        <v>2.52</v>
      </c>
      <c r="J22" s="12">
        <f ca="1">ROUND(INDIRECT(ADDRESS(ROW()+(0), COLUMN()+(-3), 1))*INDIRECT(ADDRESS(ROW()+(0), COLUMN()+(-1), 1)), 2)</f>
        <v>2.77</v>
      </c>
    </row>
    <row r="23" spans="1:10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0.211</v>
      </c>
      <c r="H23" s="11"/>
      <c r="I23" s="12">
        <v>92.2</v>
      </c>
      <c r="J23" s="12">
        <f ca="1">ROUND(INDIRECT(ADDRESS(ROW()+(0), COLUMN()+(-3), 1))*INDIRECT(ADDRESS(ROW()+(0), COLUMN()+(-1), 1)), 2)</f>
        <v>19.45</v>
      </c>
    </row>
    <row r="24" spans="1:10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3">
        <v>0.15</v>
      </c>
      <c r="H24" s="13"/>
      <c r="I24" s="14">
        <v>1.56</v>
      </c>
      <c r="J24" s="14">
        <f ca="1">ROUND(INDIRECT(ADDRESS(ROW()+(0), COLUMN()+(-3), 1))*INDIRECT(ADDRESS(ROW()+(0), COLUMN()+(-1), 1)), 2)</f>
        <v>0.23</v>
      </c>
    </row>
    <row r="25" spans="1:10" ht="13.50" thickBot="1" customHeight="1">
      <c r="A25" s="15"/>
      <c r="B25" s="15"/>
      <c r="C25" s="15"/>
      <c r="D25" s="15"/>
      <c r="E25" s="15"/>
      <c r="F25" s="15"/>
      <c r="G25" s="9" t="s">
        <v>57</v>
      </c>
      <c r="H25" s="9"/>
      <c r="I25" s="9"/>
      <c r="J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73.94</v>
      </c>
    </row>
    <row r="26" spans="1:10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8"/>
      <c r="H26" s="18"/>
      <c r="I26" s="15"/>
      <c r="J26" s="15"/>
    </row>
    <row r="27" spans="1:10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"/>
      <c r="G27" s="11">
        <v>0.686</v>
      </c>
      <c r="H27" s="11"/>
      <c r="I27" s="12">
        <v>23.03</v>
      </c>
      <c r="J27" s="12">
        <f ca="1">ROUND(INDIRECT(ADDRESS(ROW()+(0), COLUMN()+(-3), 1))*INDIRECT(ADDRESS(ROW()+(0), COLUMN()+(-1), 1)), 2)</f>
        <v>15.8</v>
      </c>
    </row>
    <row r="28" spans="1:10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"/>
      <c r="G28" s="11">
        <v>0.694</v>
      </c>
      <c r="H28" s="11"/>
      <c r="I28" s="12">
        <v>21.86</v>
      </c>
      <c r="J28" s="12">
        <f ca="1">ROUND(INDIRECT(ADDRESS(ROW()+(0), COLUMN()+(-3), 1))*INDIRECT(ADDRESS(ROW()+(0), COLUMN()+(-1), 1)), 2)</f>
        <v>15.17</v>
      </c>
    </row>
    <row r="29" spans="1:10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"/>
      <c r="G29" s="11">
        <v>0.225</v>
      </c>
      <c r="H29" s="11"/>
      <c r="I29" s="12">
        <v>23.03</v>
      </c>
      <c r="J29" s="12">
        <f ca="1">ROUND(INDIRECT(ADDRESS(ROW()+(0), COLUMN()+(-3), 1))*INDIRECT(ADDRESS(ROW()+(0), COLUMN()+(-1), 1)), 2)</f>
        <v>5.18</v>
      </c>
    </row>
    <row r="30" spans="1:10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1">
        <v>0.225</v>
      </c>
      <c r="H30" s="11"/>
      <c r="I30" s="12">
        <v>21.86</v>
      </c>
      <c r="J30" s="12">
        <f ca="1">ROUND(INDIRECT(ADDRESS(ROW()+(0), COLUMN()+(-3), 1))*INDIRECT(ADDRESS(ROW()+(0), COLUMN()+(-1), 1)), 2)</f>
        <v>4.92</v>
      </c>
    </row>
    <row r="31" spans="1:10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1">
        <v>0.049</v>
      </c>
      <c r="H31" s="11"/>
      <c r="I31" s="12">
        <v>23.03</v>
      </c>
      <c r="J31" s="12">
        <f ca="1">ROUND(INDIRECT(ADDRESS(ROW()+(0), COLUMN()+(-3), 1))*INDIRECT(ADDRESS(ROW()+(0), COLUMN()+(-1), 1)), 2)</f>
        <v>1.13</v>
      </c>
    </row>
    <row r="32" spans="1:10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"/>
      <c r="G32" s="13">
        <v>0.197</v>
      </c>
      <c r="H32" s="13"/>
      <c r="I32" s="14">
        <v>21.86</v>
      </c>
      <c r="J32" s="14">
        <f ca="1">ROUND(INDIRECT(ADDRESS(ROW()+(0), COLUMN()+(-3), 1))*INDIRECT(ADDRESS(ROW()+(0), COLUMN()+(-1), 1)), 2)</f>
        <v>4.31</v>
      </c>
    </row>
    <row r="33" spans="1:10" ht="13.50" thickBot="1" customHeight="1">
      <c r="A33" s="15"/>
      <c r="B33" s="15"/>
      <c r="C33" s="15"/>
      <c r="D33" s="15"/>
      <c r="E33" s="15"/>
      <c r="F33" s="15"/>
      <c r="G33" s="9" t="s">
        <v>77</v>
      </c>
      <c r="H33" s="9"/>
      <c r="I33" s="9"/>
      <c r="J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46.51</v>
      </c>
    </row>
    <row r="34" spans="1:10" ht="13.50" thickBot="1" customHeight="1">
      <c r="A34" s="15">
        <v>3</v>
      </c>
      <c r="B34" s="15"/>
      <c r="C34" s="15"/>
      <c r="D34" s="15"/>
      <c r="E34" s="18" t="s">
        <v>78</v>
      </c>
      <c r="F34" s="18"/>
      <c r="G34" s="18"/>
      <c r="H34" s="18"/>
      <c r="I34" s="15"/>
      <c r="J34" s="15"/>
    </row>
    <row r="35" spans="1:10" ht="13.50" thickBot="1" customHeight="1">
      <c r="A35" s="19"/>
      <c r="B35" s="19"/>
      <c r="C35" s="19"/>
      <c r="D35" s="20" t="s">
        <v>79</v>
      </c>
      <c r="E35" s="19" t="s">
        <v>80</v>
      </c>
      <c r="F35" s="19"/>
      <c r="G35" s="13">
        <v>2</v>
      </c>
      <c r="H35" s="13"/>
      <c r="I35" s="14">
        <f ca="1">ROUND(SUM(INDIRECT(ADDRESS(ROW()+(-2), COLUMN()+(1), 1)),INDIRECT(ADDRESS(ROW()+(-10), COLUMN()+(1), 1))), 2)</f>
        <v>120.45</v>
      </c>
      <c r="J35" s="14">
        <f ca="1">ROUND(INDIRECT(ADDRESS(ROW()+(0), COLUMN()+(-3), 1))*INDIRECT(ADDRESS(ROW()+(0), COLUMN()+(-1), 1))/100, 2)</f>
        <v>2.41</v>
      </c>
    </row>
    <row r="36" spans="1:10" ht="13.50" thickBot="1" customHeight="1">
      <c r="A36" s="21" t="s">
        <v>81</v>
      </c>
      <c r="B36" s="21"/>
      <c r="C36" s="21"/>
      <c r="D36" s="22"/>
      <c r="E36" s="23"/>
      <c r="F36" s="23"/>
      <c r="G36" s="24" t="s">
        <v>82</v>
      </c>
      <c r="H36" s="24"/>
      <c r="I36" s="25"/>
      <c r="J36" s="26">
        <f ca="1">ROUND(SUM(INDIRECT(ADDRESS(ROW()+(-1), COLUMN()+(0), 1)),INDIRECT(ADDRESS(ROW()+(-3), COLUMN()+(0), 1)),INDIRECT(ADDRESS(ROW()+(-11), COLUMN()+(0), 1))), 2)</f>
        <v>122.86</v>
      </c>
    </row>
    <row r="39" spans="1:10" ht="13.50" thickBot="1" customHeight="1">
      <c r="A39" s="27" t="s">
        <v>83</v>
      </c>
      <c r="B39" s="27"/>
      <c r="C39" s="27"/>
      <c r="D39" s="27"/>
      <c r="E39" s="27"/>
      <c r="F39" s="27" t="s">
        <v>84</v>
      </c>
      <c r="G39" s="27"/>
      <c r="H39" s="27" t="s">
        <v>85</v>
      </c>
      <c r="I39" s="27"/>
      <c r="J39" s="27" t="s">
        <v>86</v>
      </c>
    </row>
    <row r="40" spans="1:10" ht="13.50" thickBot="1" customHeight="1">
      <c r="A40" s="28" t="s">
        <v>87</v>
      </c>
      <c r="B40" s="28"/>
      <c r="C40" s="28"/>
      <c r="D40" s="28"/>
      <c r="E40" s="28"/>
      <c r="F40" s="29">
        <v>182012</v>
      </c>
      <c r="G40" s="29"/>
      <c r="H40" s="29">
        <v>182013</v>
      </c>
      <c r="I40" s="29"/>
      <c r="J40" s="29" t="s">
        <v>88</v>
      </c>
    </row>
    <row r="41" spans="1:10" ht="13.50" thickBot="1" customHeight="1">
      <c r="A41" s="30" t="s">
        <v>89</v>
      </c>
      <c r="B41" s="30"/>
      <c r="C41" s="30"/>
      <c r="D41" s="30"/>
      <c r="E41" s="30"/>
      <c r="F41" s="31"/>
      <c r="G41" s="31"/>
      <c r="H41" s="31"/>
      <c r="I41" s="31"/>
      <c r="J41" s="31"/>
    </row>
    <row r="44" spans="1:1" ht="33.75" thickBot="1" customHeight="1">
      <c r="A44" s="1" t="s">
        <v>90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91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92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9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I25"/>
    <mergeCell ref="A26:C26"/>
    <mergeCell ref="E26:H26"/>
    <mergeCell ref="A27:C27"/>
    <mergeCell ref="E27:F27"/>
    <mergeCell ref="G27:H27"/>
    <mergeCell ref="A28:C28"/>
    <mergeCell ref="E28:F28"/>
    <mergeCell ref="G28:H28"/>
    <mergeCell ref="A29:C29"/>
    <mergeCell ref="E29:F29"/>
    <mergeCell ref="G29:H29"/>
    <mergeCell ref="A30:C30"/>
    <mergeCell ref="E30:F30"/>
    <mergeCell ref="G30:H30"/>
    <mergeCell ref="A31:C31"/>
    <mergeCell ref="E31:F31"/>
    <mergeCell ref="G31:H31"/>
    <mergeCell ref="A32:C32"/>
    <mergeCell ref="E32:F32"/>
    <mergeCell ref="G32:H32"/>
    <mergeCell ref="A33:C33"/>
    <mergeCell ref="E33:F33"/>
    <mergeCell ref="G33:I33"/>
    <mergeCell ref="A34:C34"/>
    <mergeCell ref="E34:H34"/>
    <mergeCell ref="A35:C35"/>
    <mergeCell ref="E35:F35"/>
    <mergeCell ref="G35:H35"/>
    <mergeCell ref="A36:F36"/>
    <mergeCell ref="G36:I36"/>
    <mergeCell ref="A39:E39"/>
    <mergeCell ref="F39:G39"/>
    <mergeCell ref="H39:I39"/>
    <mergeCell ref="A40:E40"/>
    <mergeCell ref="F40:G41"/>
    <mergeCell ref="H40:I41"/>
    <mergeCell ref="J40:J41"/>
    <mergeCell ref="A41:E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