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<sst xmlns="http://schemas.openxmlformats.org/spreadsheetml/2006/main" count="86" uniqueCount="86">
  <si>
    <t xml:space="preserve"/>
  </si>
  <si>
    <t xml:space="preserve">EHR025</t>
  </si>
  <si>
    <t xml:space="preserve">m²</t>
  </si>
  <si>
    <t xml:space="preserve">Forjado reticular con casetón recuperable y pilares.</t>
  </si>
  <si>
    <r>
      <rPr>
        <sz val="8.25"/>
        <color rgb="FF000000"/>
        <rFont val="Arial"/>
        <family val="2"/>
      </rPr>
      <t xml:space="preserve">Estructura de hormigón armado, realizada con hormigón HA-30/AC/12/XC3, Agilia Horizontal "HOLCIM", fabricado en central, con un volumen total de hormigón en forjado con casetón recuperable y pilares de 0,207 m³/m², y acero UNE-EN 10080 B 500 S en zona de ábacos, vigas, nervios, zunchos y pilares, con una cuantía total de 24 kg/m², compuesta de los siguientes elementos: FORJADO RETICULAR: horizontal, con 15% de zonas macizas, canto 30 = 25+5 cm; nervios de hormigón "in situ" de 12 cm de espesor, intereje 70 cm; casetón recuperable de PVC, 64x70x25 cm; capa de compresión de 5 cm de espesor, con armadura de reparto formada por malla electrosoldada ME 20x20 Ø 5-5 B 500 T 6x2,20 UNE-EN 10080; con montaje y desmontaje de sistema de encofrado continuo, con acabado visto con textura lisa, formado por: superficie encofrante de tableros de madera tratada, reforzados con varillas y perfiles, amortizables en 20 usos; estructura soporte horizontal de sopandas metálicas y accesorios de montaje, amortizables en 150 usos y estructura soporte vertical de puntales metálicos, amortizables en 150 usos, en zonas macizas y montaje y desmontaje de sistema de encofrado continuo, formado por: superficie encofrante de casetones recuperables; estructura soporte horizontal de portasopandas y guías metálicas y accesorios de montaje, amortizables en 150 usos y estructura soporte vertical de puntales metálicos, amortizables en 150 usos, en zonas aligeradas; PILARES: con altura libre de hasta 3 m y 30x30 cm de sección media, con montaje y desmontaje del sistema de encofrado de chapas metálicas reutilizables. Incluso alambre de atar, separadores, líquido desencofrante, para evitar la adherencia del hormigón al encofrado y agente filmógeno, para el curado de hormigones y morteros. El precio incluye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</si>
  <si>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</si>
  <si>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</si>
  <si>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</si>
  <si>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</si>
  <si>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</si>
  <si>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</si>
  <si>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</si>
  <si>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mt07aco020b</t>
  </si>
  <si>
    <t xml:space="preserve">Ud</t>
  </si>
  <si>
    <t xml:space="preserve">Separador homologado para pilares.</t>
  </si>
  <si>
    <t xml:space="preserve">mt08eup010b</t>
  </si>
  <si>
    <t xml:space="preserve">m²</t>
  </si>
  <si>
    <t xml:space="preserve">Chapa metálica de 50x50 cm, para encofrado de pilares de hormigón armado de sección rectangular o cuadrada, de hasta 3 m de altura, incluso accesorios de montaje.</t>
  </si>
  <si>
    <t xml:space="preserve">mt50spa081a</t>
  </si>
  <si>
    <t xml:space="preserve">Ud</t>
  </si>
  <si>
    <t xml:space="preserve">Puntal metálico telescópico, de hasta 3 m de altura.</t>
  </si>
  <si>
    <t xml:space="preserve">mt08eft035a</t>
  </si>
  <si>
    <t xml:space="preserve">m²</t>
  </si>
  <si>
    <t xml:space="preserve">Tablero de madera tratada, de 30 mm de espesor, reforzado con varillas y perfiles, para encofrado de forjado reticular con casetón recuperable, para dejar un acabado visto del hormigón.</t>
  </si>
  <si>
    <t xml:space="preserve">mt08eva030</t>
  </si>
  <si>
    <t xml:space="preserve">m²</t>
  </si>
  <si>
    <t xml:space="preserve">Estructura soporte para encofrado recuperable, compuesta de: sopandas metálicas y accesorios de montaje.</t>
  </si>
  <si>
    <t xml:space="preserve">mt08eva035</t>
  </si>
  <si>
    <t xml:space="preserve">m²</t>
  </si>
  <si>
    <t xml:space="preserve">Estructura soporte para encofrado de casetones recuperables, compuesta de: portasopandas y guías metálicas y accesorios de montaje.</t>
  </si>
  <si>
    <t xml:space="preserve">mt08cim030b</t>
  </si>
  <si>
    <t xml:space="preserve">m³</t>
  </si>
  <si>
    <t xml:space="preserve">Madera de pino.</t>
  </si>
  <si>
    <t xml:space="preserve">mt08var060</t>
  </si>
  <si>
    <t xml:space="preserve">kg</t>
  </si>
  <si>
    <t xml:space="preserve">Puntas de acero de 20x100 mm.</t>
  </si>
  <si>
    <t xml:space="preserve">mt08dba010b</t>
  </si>
  <si>
    <t xml:space="preserve">l</t>
  </si>
  <si>
    <t xml:space="preserve">Agente desmoldeante biodegradable en fase acuosa, para hormigones con acabado visto.</t>
  </si>
  <si>
    <t xml:space="preserve">mt07cre010b</t>
  </si>
  <si>
    <t xml:space="preserve">Ud</t>
  </si>
  <si>
    <t xml:space="preserve">Casetón recuperable de PVC, 64x70x25 cm. Incluso piezas especiales.</t>
  </si>
  <si>
    <t xml:space="preserve">mt07aco020g</t>
  </si>
  <si>
    <t xml:space="preserve">Ud</t>
  </si>
  <si>
    <t xml:space="preserve">Separador homologado para forjados reticulares.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</si>
  <si>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</si>
  <si>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</si>
  <si>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</si>
  <si>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</si>
  <si>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</si>
  <si>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</si>
  <si>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mt07ame010d</t>
  </si>
  <si>
    <t xml:space="preserve">m²</t>
  </si>
  <si>
    <t xml:space="preserve">Malla electrosoldada ME 20x20 Ø 5-5 B 500 T 6x2,20 UNE-EN 10080.</t>
  </si>
  <si>
    <t xml:space="preserve">mt10hal010c</t>
  </si>
  <si>
    <t xml:space="preserve">m³</t>
  </si>
  <si>
    <t xml:space="preserve">Hormigón HA-30/AC/12/XC3, Agilia Horizontal "HOLCIM", fabricado en central.</t>
  </si>
  <si>
    <t xml:space="preserve">mt08cur010a</t>
  </si>
  <si>
    <t xml:space="preserve">l</t>
  </si>
  <si>
    <t xml:space="preserve">Agente filmógeno, para el curado de hormigones y morteros, con acabado visto.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</si>
  <si>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</si>
  <si>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</si>
  <si>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</si>
  <si>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</si>
  <si>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</si>
  <si>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</si>
  <si>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</si>
  <si>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</si>
  <si>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</si>
  <si>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</si>
  <si>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</si>
  <si>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</si>
  <si>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</si>
  <si>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</si>
  <si>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</si>
  <si>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</si>
  <si>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</si>
  <si>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</si>
  <si>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</si>
  <si>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</si>
  <si>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</si>
  <si>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</si>
  <si>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</si>
  <si>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</si>
  <si>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6,44€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</si>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</sst>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6.29" customWidth="1"/>
    <col min="5" max="5" width="75.14" customWidth="1"/>
    <col min="6" max="6" width="13.60" customWidth="1"/>
    <col min="7" max="7" width="10.3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60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0.5</v>
      </c>
      <c r="G10" s="12">
        <v>0.06</v>
      </c>
      <c r="H10" s="12">
        <f ca="1">ROUND(INDIRECT(ADDRESS(ROW()+(0), COLUMN()+(-2), 1))*INDIRECT(ADDRESS(ROW()+(0), COLUMN()+(-1), 1)), 2)</f>
        <v>0.03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0.007</v>
      </c>
      <c r="G11" s="12">
        <v>48</v>
      </c>
      <c r="H11" s="12">
        <f ca="1">ROUND(INDIRECT(ADDRESS(ROW()+(0), COLUMN()+(-2), 1))*INDIRECT(ADDRESS(ROW()+(0), COLUMN()+(-1), 1)), 2)</f>
        <v>0.34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0.034</v>
      </c>
      <c r="G12" s="12">
        <v>19.25</v>
      </c>
      <c r="H12" s="12">
        <f ca="1">ROUND(INDIRECT(ADDRESS(ROW()+(0), COLUMN()+(-2), 1))*INDIRECT(ADDRESS(ROW()+(0), COLUMN()+(-1), 1)), 2)</f>
        <v>0.65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0.008</v>
      </c>
      <c r="G13" s="12">
        <v>61.9</v>
      </c>
      <c r="H13" s="12">
        <f ca="1">ROUND(INDIRECT(ADDRESS(ROW()+(0), COLUMN()+(-2), 1))*INDIRECT(ADDRESS(ROW()+(0), COLUMN()+(-1), 1)), 2)</f>
        <v>0.5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0.001</v>
      </c>
      <c r="G14" s="12">
        <v>102</v>
      </c>
      <c r="H14" s="12">
        <f ca="1">ROUND(INDIRECT(ADDRESS(ROW()+(0), COLUMN()+(-2), 1))*INDIRECT(ADDRESS(ROW()+(0), COLUMN()+(-1), 1)), 2)</f>
        <v>0.1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0.006</v>
      </c>
      <c r="G15" s="12">
        <v>114</v>
      </c>
      <c r="H15" s="12">
        <f ca="1">ROUND(INDIRECT(ADDRESS(ROW()+(0), COLUMN()+(-2), 1))*INDIRECT(ADDRESS(ROW()+(0), COLUMN()+(-1), 1)), 2)</f>
        <v>0.68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0.001</v>
      </c>
      <c r="G16" s="12">
        <v>355.5</v>
      </c>
      <c r="H16" s="12">
        <f ca="1">ROUND(INDIRECT(ADDRESS(ROW()+(0), COLUMN()+(-2), 1))*INDIRECT(ADDRESS(ROW()+(0), COLUMN()+(-1), 1)), 2)</f>
        <v>0.36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0.006</v>
      </c>
      <c r="G17" s="12">
        <v>8.75</v>
      </c>
      <c r="H17" s="12">
        <f ca="1">ROUND(INDIRECT(ADDRESS(ROW()+(0), COLUMN()+(-2), 1))*INDIRECT(ADDRESS(ROW()+(0), COLUMN()+(-1), 1)), 2)</f>
        <v>0.05</v>
      </c>
    </row>
    <row r="18" spans="1:8" ht="24.0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0.002</v>
      </c>
      <c r="G18" s="12">
        <v>4.59</v>
      </c>
      <c r="H18" s="12">
        <f ca="1">ROUND(INDIRECT(ADDRESS(ROW()+(0), COLUMN()+(-2), 1))*INDIRECT(ADDRESS(ROW()+(0), COLUMN()+(-1), 1)), 2)</f>
        <v>0.01</v>
      </c>
    </row>
    <row r="19" spans="1:8" ht="13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1">
        <v>0.035</v>
      </c>
      <c r="G19" s="12">
        <v>60.5</v>
      </c>
      <c r="H19" s="12">
        <f ca="1">ROUND(INDIRECT(ADDRESS(ROW()+(0), COLUMN()+(-2), 1))*INDIRECT(ADDRESS(ROW()+(0), COLUMN()+(-1), 1)), 2)</f>
        <v>2.12</v>
      </c>
    </row>
    <row r="20" spans="1:8" ht="13.5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1">
        <v>1.2</v>
      </c>
      <c r="G20" s="12">
        <v>0.06</v>
      </c>
      <c r="H20" s="12">
        <f ca="1">ROUND(INDIRECT(ADDRESS(ROW()+(0), COLUMN()+(-2), 1))*INDIRECT(ADDRESS(ROW()+(0), COLUMN()+(-1), 1)), 2)</f>
        <v>0.07</v>
      </c>
    </row>
    <row r="21" spans="1:8" ht="24.00" thickBot="1" customHeight="1">
      <c r="A21" s="1" t="s">
        <v>45</v>
      </c>
      <c r="B21" s="1"/>
      <c r="C21" s="10" t="s">
        <v>46</v>
      </c>
      <c r="D21" s="10"/>
      <c r="E21" s="1" t="s">
        <v>47</v>
      </c>
      <c r="F21" s="11">
        <v>24</v>
      </c>
      <c r="G21" s="12">
        <v>1.6</v>
      </c>
      <c r="H21" s="12">
        <f ca="1">ROUND(INDIRECT(ADDRESS(ROW()+(0), COLUMN()+(-2), 1))*INDIRECT(ADDRESS(ROW()+(0), COLUMN()+(-1), 1)), 2)</f>
        <v>38.4</v>
      </c>
    </row>
    <row r="22" spans="1:8" ht="13.50" thickBot="1" customHeight="1">
      <c r="A22" s="1" t="s">
        <v>48</v>
      </c>
      <c r="B22" s="1"/>
      <c r="C22" s="10" t="s">
        <v>49</v>
      </c>
      <c r="D22" s="10"/>
      <c r="E22" s="1" t="s">
        <v>50</v>
      </c>
      <c r="F22" s="11">
        <v>0.177</v>
      </c>
      <c r="G22" s="12">
        <v>1.5</v>
      </c>
      <c r="H22" s="12">
        <f ca="1">ROUND(INDIRECT(ADDRESS(ROW()+(0), COLUMN()+(-2), 1))*INDIRECT(ADDRESS(ROW()+(0), COLUMN()+(-1), 1)), 2)</f>
        <v>0.27</v>
      </c>
    </row>
    <row r="23" spans="1:8" ht="13.50" thickBot="1" customHeight="1">
      <c r="A23" s="1" t="s">
        <v>51</v>
      </c>
      <c r="B23" s="1"/>
      <c r="C23" s="10" t="s">
        <v>52</v>
      </c>
      <c r="D23" s="10"/>
      <c r="E23" s="1" t="s">
        <v>53</v>
      </c>
      <c r="F23" s="11">
        <v>1.1</v>
      </c>
      <c r="G23" s="12">
        <v>2.52</v>
      </c>
      <c r="H23" s="12">
        <f ca="1">ROUND(INDIRECT(ADDRESS(ROW()+(0), COLUMN()+(-2), 1))*INDIRECT(ADDRESS(ROW()+(0), COLUMN()+(-1), 1)), 2)</f>
        <v>2.77</v>
      </c>
    </row>
    <row r="24" spans="1:8" ht="13.50" thickBot="1" customHeight="1">
      <c r="A24" s="1" t="s">
        <v>54</v>
      </c>
      <c r="B24" s="1"/>
      <c r="C24" s="10" t="s">
        <v>55</v>
      </c>
      <c r="D24" s="10"/>
      <c r="E24" s="1" t="s">
        <v>56</v>
      </c>
      <c r="F24" s="11">
        <v>0.217</v>
      </c>
      <c r="G24" s="12">
        <v>162.5</v>
      </c>
      <c r="H24" s="12">
        <f ca="1">ROUND(INDIRECT(ADDRESS(ROW()+(0), COLUMN()+(-2), 1))*INDIRECT(ADDRESS(ROW()+(0), COLUMN()+(-1), 1)), 2)</f>
        <v>35.26</v>
      </c>
    </row>
    <row r="25" spans="1:8" ht="13.50" thickBot="1" customHeight="1">
      <c r="A25" s="1" t="s">
        <v>57</v>
      </c>
      <c r="B25" s="1"/>
      <c r="C25" s="10" t="s">
        <v>58</v>
      </c>
      <c r="D25" s="10"/>
      <c r="E25" s="1" t="s">
        <v>59</v>
      </c>
      <c r="F25" s="13">
        <v>0.15</v>
      </c>
      <c r="G25" s="14">
        <v>3.23</v>
      </c>
      <c r="H25" s="14">
        <f ca="1">ROUND(INDIRECT(ADDRESS(ROW()+(0), COLUMN()+(-2), 1))*INDIRECT(ADDRESS(ROW()+(0), COLUMN()+(-1), 1)), 2)</f>
        <v>0.48</v>
      </c>
    </row>
    <row r="26" spans="1:8" ht="13.50" thickBot="1" customHeight="1">
      <c r="A26" s="15"/>
      <c r="B26" s="15"/>
      <c r="C26" s="15"/>
      <c r="D26" s="15"/>
      <c r="E26" s="15"/>
      <c r="F26" s="9" t="s">
        <v>60</v>
      </c>
      <c r="G26" s="9"/>
      <c r="H2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1))), 2)</f>
        <v>82.09</v>
      </c>
    </row>
    <row r="27" spans="1:8" ht="13.50" thickBot="1" customHeight="1">
      <c r="A27" s="15">
        <v>2</v>
      </c>
      <c r="B27" s="15"/>
      <c r="C27" s="15"/>
      <c r="D27" s="15"/>
      <c r="E27" s="18" t="s">
        <v>61</v>
      </c>
      <c r="F27" s="18"/>
      <c r="G27" s="15"/>
      <c r="H27" s="15"/>
    </row>
    <row r="28" spans="1:8" ht="13.50" thickBot="1" customHeight="1">
      <c r="A28" s="1" t="s">
        <v>62</v>
      </c>
      <c r="B28" s="1"/>
      <c r="C28" s="10" t="s">
        <v>63</v>
      </c>
      <c r="D28" s="10"/>
      <c r="E28" s="1" t="s">
        <v>64</v>
      </c>
      <c r="F28" s="11">
        <v>0.651</v>
      </c>
      <c r="G28" s="12">
        <v>23.03</v>
      </c>
      <c r="H28" s="12">
        <f ca="1">ROUND(INDIRECT(ADDRESS(ROW()+(0), COLUMN()+(-2), 1))*INDIRECT(ADDRESS(ROW()+(0), COLUMN()+(-1), 1)), 2)</f>
        <v>14.99</v>
      </c>
    </row>
    <row r="29" spans="1:8" ht="13.50" thickBot="1" customHeight="1">
      <c r="A29" s="1" t="s">
        <v>65</v>
      </c>
      <c r="B29" s="1"/>
      <c r="C29" s="10" t="s">
        <v>66</v>
      </c>
      <c r="D29" s="10"/>
      <c r="E29" s="1" t="s">
        <v>67</v>
      </c>
      <c r="F29" s="11">
        <v>0.669</v>
      </c>
      <c r="G29" s="12">
        <v>21.86</v>
      </c>
      <c r="H29" s="12">
        <f ca="1">ROUND(INDIRECT(ADDRESS(ROW()+(0), COLUMN()+(-2), 1))*INDIRECT(ADDRESS(ROW()+(0), COLUMN()+(-1), 1)), 2)</f>
        <v>14.62</v>
      </c>
    </row>
    <row r="30" spans="1:8" ht="13.50" thickBot="1" customHeight="1">
      <c r="A30" s="1" t="s">
        <v>68</v>
      </c>
      <c r="B30" s="1"/>
      <c r="C30" s="10" t="s">
        <v>69</v>
      </c>
      <c r="D30" s="10"/>
      <c r="E30" s="1" t="s">
        <v>70</v>
      </c>
      <c r="F30" s="11">
        <v>0.225</v>
      </c>
      <c r="G30" s="12">
        <v>23.03</v>
      </c>
      <c r="H30" s="12">
        <f ca="1">ROUND(INDIRECT(ADDRESS(ROW()+(0), COLUMN()+(-2), 1))*INDIRECT(ADDRESS(ROW()+(0), COLUMN()+(-1), 1)), 2)</f>
        <v>5.18</v>
      </c>
    </row>
    <row r="31" spans="1:8" ht="13.50" thickBot="1" customHeight="1">
      <c r="A31" s="1" t="s">
        <v>71</v>
      </c>
      <c r="B31" s="1"/>
      <c r="C31" s="10" t="s">
        <v>72</v>
      </c>
      <c r="D31" s="10"/>
      <c r="E31" s="1" t="s">
        <v>73</v>
      </c>
      <c r="F31" s="11">
        <v>0.225</v>
      </c>
      <c r="G31" s="12">
        <v>21.86</v>
      </c>
      <c r="H31" s="12">
        <f ca="1">ROUND(INDIRECT(ADDRESS(ROW()+(0), COLUMN()+(-2), 1))*INDIRECT(ADDRESS(ROW()+(0), COLUMN()+(-1), 1)), 2)</f>
        <v>4.92</v>
      </c>
    </row>
    <row r="32" spans="1:8" ht="13.50" thickBot="1" customHeight="1">
      <c r="A32" s="1" t="s">
        <v>74</v>
      </c>
      <c r="B32" s="1"/>
      <c r="C32" s="10" t="s">
        <v>75</v>
      </c>
      <c r="D32" s="10"/>
      <c r="E32" s="1" t="s">
        <v>76</v>
      </c>
      <c r="F32" s="11">
        <v>0.04</v>
      </c>
      <c r="G32" s="12">
        <v>23.03</v>
      </c>
      <c r="H32" s="12">
        <f ca="1">ROUND(INDIRECT(ADDRESS(ROW()+(0), COLUMN()+(-2), 1))*INDIRECT(ADDRESS(ROW()+(0), COLUMN()+(-1), 1)), 2)</f>
        <v>0.92</v>
      </c>
    </row>
    <row r="33" spans="1:8" ht="13.50" thickBot="1" customHeight="1">
      <c r="A33" s="1" t="s">
        <v>77</v>
      </c>
      <c r="B33" s="1"/>
      <c r="C33" s="10" t="s">
        <v>78</v>
      </c>
      <c r="D33" s="10"/>
      <c r="E33" s="1" t="s">
        <v>79</v>
      </c>
      <c r="F33" s="13">
        <v>0.162</v>
      </c>
      <c r="G33" s="14">
        <v>21.86</v>
      </c>
      <c r="H33" s="14">
        <f ca="1">ROUND(INDIRECT(ADDRESS(ROW()+(0), COLUMN()+(-2), 1))*INDIRECT(ADDRESS(ROW()+(0), COLUMN()+(-1), 1)), 2)</f>
        <v>3.54</v>
      </c>
    </row>
    <row r="34" spans="1:8" ht="13.50" thickBot="1" customHeight="1">
      <c r="A34" s="15"/>
      <c r="B34" s="15"/>
      <c r="C34" s="15"/>
      <c r="D34" s="15"/>
      <c r="E34" s="15"/>
      <c r="F34" s="9" t="s">
        <v>80</v>
      </c>
      <c r="G34" s="9"/>
      <c r="H34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44.17</v>
      </c>
    </row>
    <row r="35" spans="1:8" ht="13.50" thickBot="1" customHeight="1">
      <c r="A35" s="15">
        <v>3</v>
      </c>
      <c r="B35" s="15"/>
      <c r="C35" s="15"/>
      <c r="D35" s="15"/>
      <c r="E35" s="18" t="s">
        <v>81</v>
      </c>
      <c r="F35" s="18"/>
      <c r="G35" s="15"/>
      <c r="H35" s="15"/>
    </row>
    <row r="36" spans="1:8" ht="13.50" thickBot="1" customHeight="1">
      <c r="A36" s="19"/>
      <c r="B36" s="19"/>
      <c r="C36" s="20" t="s">
        <v>82</v>
      </c>
      <c r="D36" s="20"/>
      <c r="E36" s="19" t="s">
        <v>83</v>
      </c>
      <c r="F36" s="13">
        <v>2</v>
      </c>
      <c r="G36" s="14">
        <f ca="1">ROUND(SUM(INDIRECT(ADDRESS(ROW()+(-2), COLUMN()+(1), 1)),INDIRECT(ADDRESS(ROW()+(-10), COLUMN()+(1), 1))), 2)</f>
        <v>126.26</v>
      </c>
      <c r="H36" s="14">
        <f ca="1">ROUND(INDIRECT(ADDRESS(ROW()+(0), COLUMN()+(-2), 1))*INDIRECT(ADDRESS(ROW()+(0), COLUMN()+(-1), 1))/100, 2)</f>
        <v>2.53</v>
      </c>
    </row>
    <row r="37" spans="1:8" ht="13.50" thickBot="1" customHeight="1">
      <c r="A37" s="21" t="s">
        <v>84</v>
      </c>
      <c r="B37" s="21"/>
      <c r="C37" s="22"/>
      <c r="D37" s="22"/>
      <c r="E37" s="23"/>
      <c r="F37" s="24" t="s">
        <v>85</v>
      </c>
      <c r="G37" s="25"/>
      <c r="H37" s="26">
        <f ca="1">ROUND(SUM(INDIRECT(ADDRESS(ROW()+(-1), COLUMN()+(0), 1)),INDIRECT(ADDRESS(ROW()+(-3), COLUMN()+(0), 1)),INDIRECT(ADDRESS(ROW()+(-11), COLUMN()+(0), 1))), 2)</f>
        <v>128.79</v>
      </c>
    </row>
  </sheetData>
  <mergeCells count="6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4:B24"/>
    <mergeCell ref="C24:D24"/>
    <mergeCell ref="A25:B25"/>
    <mergeCell ref="C25:D25"/>
    <mergeCell ref="A26:B26"/>
    <mergeCell ref="C26:D26"/>
    <mergeCell ref="F26:G26"/>
    <mergeCell ref="A27:B27"/>
    <mergeCell ref="C27:D27"/>
    <mergeCell ref="E27:F27"/>
    <mergeCell ref="A28:B28"/>
    <mergeCell ref="C28:D28"/>
    <mergeCell ref="A29:B29"/>
    <mergeCell ref="C29:D29"/>
    <mergeCell ref="A30:B30"/>
    <mergeCell ref="C30:D30"/>
    <mergeCell ref="A31:B31"/>
    <mergeCell ref="C31:D31"/>
    <mergeCell ref="A32:B32"/>
    <mergeCell ref="C32:D32"/>
    <mergeCell ref="A33:B33"/>
    <mergeCell ref="C33:D33"/>
    <mergeCell ref="A34:B34"/>
    <mergeCell ref="C34:D34"/>
    <mergeCell ref="F34:G34"/>
    <mergeCell ref="A35:B35"/>
    <mergeCell ref="C35:D35"/>
    <mergeCell ref="E35:F35"/>
    <mergeCell ref="A36:B36"/>
    <mergeCell ref="C36:D36"/>
    <mergeCell ref="A37:E37"/>
    <mergeCell ref="F37:G37"/>
  </mergeCells>
  <pageMargins left="0.147638" right="0.147638" top="0.206693" bottom="0.206693" header="0.0" footer="0.0"/>
  <pageSetup paperSize="9" orientation="portrait"/>
  <rowBreaks count="0" manualBreakCount="0">
    </rowBreaks>
</worksheet>
</file>