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<sst xmlns="http://schemas.openxmlformats.org/spreadsheetml/2006/main" count="61" uniqueCount="61">
  <si>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</si>
  <si>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</si>
  <si>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</si>
  <si>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</si>
  <si>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HA-30/F/20/XD3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paneles metálicos, amortizables en 75 usos y estructura soporte vertical de puntales metálicos, amortizables en 150 usos. Incluso berenjenos,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</si>
  <si>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</si>
  <si>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</si>
  <si>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</si>
  <si>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</si>
  <si>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</si>
  <si>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</si>
  <si>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</si>
  <si>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</si>
  <si>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</si>
  <si>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</si>
  <si>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</si>
  <si>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</si>
  <si>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</si>
  <si>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</si>
  <si>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</si>
  <si>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</si>
  <si>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mt08eup015a</t>
  </si>
  <si>
    <t xml:space="preserve">m²</t>
  </si>
  <si>
    <t xml:space="preserve">Panel metálico diseñado para su manipulación con grúa,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</si>
  <si>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</si>
  <si>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</si>
  <si>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</si>
  <si>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</si>
  <si>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</si>
  <si>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</si>
  <si>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</si>
  <si>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</si>
  <si>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</si>
  <si>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mt10haf010htns</t>
  </si>
  <si>
    <t xml:space="preserve">m³</t>
  </si>
  <si>
    <t xml:space="preserve">Hormigón HA-30/F/20/XD3,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</si>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</sst>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1.6</v>
      </c>
      <c r="G11" s="12">
        <f ca="1">ROUND(INDIRECT(ADDRESS(ROW()+(0), COLUMN()+(-2), 1))*INDIRECT(ADDRESS(ROW()+(0), COLUMN()+(-1), 1)), 2)</f>
        <v>192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1.5</v>
      </c>
      <c r="G12" s="12">
        <f ca="1">ROUND(INDIRECT(ADDRESS(ROW()+(0), COLUMN()+(-2), 1))*INDIRECT(ADDRESS(ROW()+(0), COLUMN()+(-1), 1)), 2)</f>
        <v>0.9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92</v>
      </c>
      <c r="G13" s="12">
        <f ca="1">ROUND(INDIRECT(ADDRESS(ROW()+(0), COLUMN()+(-2), 1))*INDIRECT(ADDRESS(ROW()+(0), COLUMN()+(-1), 1)), 2)</f>
        <v>19.6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19.25</v>
      </c>
      <c r="G14" s="12">
        <f ca="1">ROUND(INDIRECT(ADDRESS(ROW()+(0), COLUMN()+(-2), 1))*INDIRECT(ADDRESS(ROW()+(0), COLUMN()+(-1), 1)), 2)</f>
        <v>1.91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17.8</v>
      </c>
      <c r="F15" s="12">
        <v>0.55</v>
      </c>
      <c r="G15" s="12">
        <f ca="1">ROUND(INDIRECT(ADDRESS(ROW()+(0), COLUMN()+(-2), 1))*INDIRECT(ADDRESS(ROW()+(0), COLUMN()+(-1), 1)), 2)</f>
        <v>9.79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0.4</v>
      </c>
      <c r="F16" s="12">
        <v>1.8</v>
      </c>
      <c r="G16" s="12">
        <f ca="1">ROUND(INDIRECT(ADDRESS(ROW()+(0), COLUMN()+(-2), 1))*INDIRECT(ADDRESS(ROW()+(0), COLUMN()+(-1), 1)), 2)</f>
        <v>0.72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99.4</v>
      </c>
      <c r="G17" s="14">
        <f ca="1">ROUND(INDIRECT(ADDRESS(ROW()+(0), COLUMN()+(-2), 1))*INDIRECT(ADDRESS(ROW()+(0), COLUMN()+(-1), 1)), 2)</f>
        <v>104.37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330.25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4.284</v>
      </c>
      <c r="F20" s="12">
        <v>23.03</v>
      </c>
      <c r="G20" s="12">
        <f ca="1">ROUND(INDIRECT(ADDRESS(ROW()+(0), COLUMN()+(-2), 1))*INDIRECT(ADDRESS(ROW()+(0), COLUMN()+(-1), 1)), 2)</f>
        <v>98.66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4.896</v>
      </c>
      <c r="F21" s="12">
        <v>21.86</v>
      </c>
      <c r="G21" s="12">
        <f ca="1">ROUND(INDIRECT(ADDRESS(ROW()+(0), COLUMN()+(-2), 1))*INDIRECT(ADDRESS(ROW()+(0), COLUMN()+(-1), 1)), 2)</f>
        <v>107.03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0.672</v>
      </c>
      <c r="F22" s="12">
        <v>23.03</v>
      </c>
      <c r="G22" s="12">
        <f ca="1">ROUND(INDIRECT(ADDRESS(ROW()+(0), COLUMN()+(-2), 1))*INDIRECT(ADDRESS(ROW()+(0), COLUMN()+(-1), 1)), 2)</f>
        <v>15.48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0.672</v>
      </c>
      <c r="F23" s="12">
        <v>21.86</v>
      </c>
      <c r="G23" s="12">
        <f ca="1">ROUND(INDIRECT(ADDRESS(ROW()+(0), COLUMN()+(-2), 1))*INDIRECT(ADDRESS(ROW()+(0), COLUMN()+(-1), 1)), 2)</f>
        <v>14.69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0.36</v>
      </c>
      <c r="F24" s="12">
        <v>23.03</v>
      </c>
      <c r="G24" s="12">
        <f ca="1">ROUND(INDIRECT(ADDRESS(ROW()+(0), COLUMN()+(-2), 1))*INDIRECT(ADDRESS(ROW()+(0), COLUMN()+(-1), 1)), 2)</f>
        <v>8.29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1.45</v>
      </c>
      <c r="F25" s="14">
        <v>21.86</v>
      </c>
      <c r="G25" s="14">
        <f ca="1">ROUND(INDIRECT(ADDRESS(ROW()+(0), COLUMN()+(-2), 1))*INDIRECT(ADDRESS(ROW()+(0), COLUMN()+(-1), 1)), 2)</f>
        <v>31.7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275.85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1)),INDIRECT(ADDRESS(ROW()+(-10), COLUMN()+(1), 1))), 2)</f>
        <v>606.1</v>
      </c>
      <c r="G28" s="14">
        <f ca="1">ROUND(INDIRECT(ADDRESS(ROW()+(0), COLUMN()+(-2), 1))*INDIRECT(ADDRESS(ROW()+(0), COLUMN()+(-1), 1))/100, 2)</f>
        <v>12.12</v>
      </c>
    </row>
    <row r="29" spans="1:7" ht="13.50" thickBot="1" customHeight="1">
      <c r="A29" s="8"/>
      <c r="B29" s="8"/>
      <c r="C29" s="8"/>
      <c r="D29" s="8"/>
      <c r="E29" s="21" t="s">
        <v>60</v>
      </c>
      <c r="F29" s="21"/>
      <c r="G29" s="22">
        <f ca="1">ROUND(SUM(INDIRECT(ADDRESS(ROW()+(-1), COLUMN()+(0), 1)),INDIRECT(ADDRESS(ROW()+(-3), COLUMN()+(0), 1)),INDIRECT(ADDRESS(ROW()+(-11), COLUMN()+(0), 1))), 2)</f>
        <v>618.22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