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<sst xmlns="http://schemas.openxmlformats.org/spreadsheetml/2006/main" count="61" uniqueCount="61">
  <si>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</si>
  <si>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EHS010</t>
  </si>
  <si>
    <t xml:space="preserve">m³</t>
  </si>
  <si>
    <t xml:space="preserve">Pilar rectangular o cuadrado de hormigón armado.</t>
  </si>
  <si>
    <r>
      <rPr>
        <sz val="8.25"/>
        <color rgb="FF000000"/>
        <rFont val="Arial"/>
        <family val="2"/>
      </rPr>
      <t xml:space="preserve">Pilar de sección rectangular o cuadrada de hormigón armado, de 30x30 cm de sección media, realizado con hormigón HA-30/F/20/XD3 fabricado en central, y vertido con cubilote, y acero UNE-EN 10080 B 500 S, con una cuantía aproximada de 120 kg/m³; montaje y desmontaje de sistema de encofrado, con acabado tipo industrial para revestir, en planta de hasta 3 m de altura libre, formado por: superficie encofrante de paneles metálicos, amortizables en 75 usos y estructura soporte vertical de puntales metálicos, amortizables en 150 usos. Incluso berenjenos, alambre de atar, separadores y líquido desencofrante para evitar la adherencia del hormigón al encofrado.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</si>
  <si>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</si>
  <si>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</si>
  <si>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</si>
  <si>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</si>
  <si>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</si>
  <si>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</si>
  <si>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</si>
  <si>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mt07sep010ac</t>
  </si>
  <si>
    <t xml:space="preserve">Ud</t>
  </si>
  <si>
    <t xml:space="preserve">Separador homologado de plástico, para armaduras de pilares de varios diámetros.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</si>
  <si>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</si>
  <si>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</si>
  <si>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</si>
  <si>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</si>
  <si>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</si>
  <si>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</si>
  <si>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mt08eup015a</t>
  </si>
  <si>
    <t xml:space="preserve">m²</t>
  </si>
  <si>
    <t xml:space="preserve">Panel metálico diseñado para su manipulación con grúa, para encofrado de pilares de hormigón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</si>
  <si>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</si>
  <si>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</si>
  <si>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</si>
  <si>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mt08var040a</t>
  </si>
  <si>
    <t xml:space="preserve">Ud</t>
  </si>
  <si>
    <t xml:space="preserve">Berenjeno de PVC, de varias dimensiones y 2500 mm de longitud.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</si>
  <si>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</si>
  <si>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</si>
  <si>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</si>
  <si>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mt10haf010htns</t>
  </si>
  <si>
    <t xml:space="preserve">m³</t>
  </si>
  <si>
    <t xml:space="preserve">Hormigón HA-30/F/20/XD3,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</si>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</sst>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8.16" customWidth="1"/>
    <col min="4" max="4" width="72.25" customWidth="1"/>
    <col min="5" max="5" width="14.11" customWidth="1"/>
    <col min="6" max="6" width="9.8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12</v>
      </c>
      <c r="F10" s="12">
        <v>0.08</v>
      </c>
      <c r="G10" s="12">
        <f ca="1">ROUND(INDIRECT(ADDRESS(ROW()+(0), COLUMN()+(-2), 1))*INDIRECT(ADDRESS(ROW()+(0), COLUMN()+(-1), 1)), 2)</f>
        <v>0.96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120</v>
      </c>
      <c r="F11" s="12">
        <v>1.6</v>
      </c>
      <c r="G11" s="12">
        <f ca="1">ROUND(INDIRECT(ADDRESS(ROW()+(0), COLUMN()+(-2), 1))*INDIRECT(ADDRESS(ROW()+(0), COLUMN()+(-1), 1)), 2)</f>
        <v>192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0.6</v>
      </c>
      <c r="F12" s="12">
        <v>1.5</v>
      </c>
      <c r="G12" s="12">
        <f ca="1">ROUND(INDIRECT(ADDRESS(ROW()+(0), COLUMN()+(-2), 1))*INDIRECT(ADDRESS(ROW()+(0), COLUMN()+(-1), 1)), 2)</f>
        <v>0.9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0.213</v>
      </c>
      <c r="F13" s="12">
        <v>92</v>
      </c>
      <c r="G13" s="12">
        <f ca="1">ROUND(INDIRECT(ADDRESS(ROW()+(0), COLUMN()+(-2), 1))*INDIRECT(ADDRESS(ROW()+(0), COLUMN()+(-1), 1)), 2)</f>
        <v>19.6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0.099</v>
      </c>
      <c r="F14" s="12">
        <v>19.25</v>
      </c>
      <c r="G14" s="12">
        <f ca="1">ROUND(INDIRECT(ADDRESS(ROW()+(0), COLUMN()+(-2), 1))*INDIRECT(ADDRESS(ROW()+(0), COLUMN()+(-1), 1)), 2)</f>
        <v>1.91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17.8</v>
      </c>
      <c r="F15" s="12">
        <v>0.55</v>
      </c>
      <c r="G15" s="12">
        <f ca="1">ROUND(INDIRECT(ADDRESS(ROW()+(0), COLUMN()+(-2), 1))*INDIRECT(ADDRESS(ROW()+(0), COLUMN()+(-1), 1)), 2)</f>
        <v>9.79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0.4</v>
      </c>
      <c r="F16" s="12">
        <v>1.8</v>
      </c>
      <c r="G16" s="12">
        <f ca="1">ROUND(INDIRECT(ADDRESS(ROW()+(0), COLUMN()+(-2), 1))*INDIRECT(ADDRESS(ROW()+(0), COLUMN()+(-1), 1)), 2)</f>
        <v>0.72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1.05</v>
      </c>
      <c r="F17" s="14">
        <v>99.4</v>
      </c>
      <c r="G17" s="14">
        <f ca="1">ROUND(INDIRECT(ADDRESS(ROW()+(0), COLUMN()+(-2), 1))*INDIRECT(ADDRESS(ROW()+(0), COLUMN()+(-1), 1)), 2)</f>
        <v>104.37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330.25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4.284</v>
      </c>
      <c r="F20" s="12">
        <v>23.03</v>
      </c>
      <c r="G20" s="12">
        <f ca="1">ROUND(INDIRECT(ADDRESS(ROW()+(0), COLUMN()+(-2), 1))*INDIRECT(ADDRESS(ROW()+(0), COLUMN()+(-1), 1)), 2)</f>
        <v>98.66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4.896</v>
      </c>
      <c r="F21" s="12">
        <v>21.86</v>
      </c>
      <c r="G21" s="12">
        <f ca="1">ROUND(INDIRECT(ADDRESS(ROW()+(0), COLUMN()+(-2), 1))*INDIRECT(ADDRESS(ROW()+(0), COLUMN()+(-1), 1)), 2)</f>
        <v>107.03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0.672</v>
      </c>
      <c r="F22" s="12">
        <v>23.03</v>
      </c>
      <c r="G22" s="12">
        <f ca="1">ROUND(INDIRECT(ADDRESS(ROW()+(0), COLUMN()+(-2), 1))*INDIRECT(ADDRESS(ROW()+(0), COLUMN()+(-1), 1)), 2)</f>
        <v>15.48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0.672</v>
      </c>
      <c r="F23" s="12">
        <v>21.86</v>
      </c>
      <c r="G23" s="12">
        <f ca="1">ROUND(INDIRECT(ADDRESS(ROW()+(0), COLUMN()+(-2), 1))*INDIRECT(ADDRESS(ROW()+(0), COLUMN()+(-1), 1)), 2)</f>
        <v>14.69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0.36</v>
      </c>
      <c r="F24" s="12">
        <v>23.03</v>
      </c>
      <c r="G24" s="12">
        <f ca="1">ROUND(INDIRECT(ADDRESS(ROW()+(0), COLUMN()+(-2), 1))*INDIRECT(ADDRESS(ROW()+(0), COLUMN()+(-1), 1)), 2)</f>
        <v>8.29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3">
        <v>1.45</v>
      </c>
      <c r="F25" s="14">
        <v>21.86</v>
      </c>
      <c r="G25" s="14">
        <f ca="1">ROUND(INDIRECT(ADDRESS(ROW()+(0), COLUMN()+(-2), 1))*INDIRECT(ADDRESS(ROW()+(0), COLUMN()+(-1), 1)), 2)</f>
        <v>31.7</v>
      </c>
    </row>
    <row r="26" spans="1:7" ht="13.50" thickBot="1" customHeight="1">
      <c r="A26" s="15"/>
      <c r="B26" s="15"/>
      <c r="C26" s="15"/>
      <c r="D26" s="15"/>
      <c r="E26" s="9" t="s">
        <v>56</v>
      </c>
      <c r="F26" s="9"/>
      <c r="G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275.85</v>
      </c>
    </row>
    <row r="27" spans="1:7" ht="13.50" thickBot="1" customHeight="1">
      <c r="A27" s="15">
        <v>3</v>
      </c>
      <c r="B27" s="15"/>
      <c r="C27" s="15"/>
      <c r="D27" s="18" t="s">
        <v>57</v>
      </c>
      <c r="E27" s="18"/>
      <c r="F27" s="15"/>
      <c r="G27" s="15"/>
    </row>
    <row r="28" spans="1:7" ht="13.50" thickBot="1" customHeight="1">
      <c r="A28" s="19"/>
      <c r="B28" s="19"/>
      <c r="C28" s="20" t="s">
        <v>58</v>
      </c>
      <c r="D28" s="19" t="s">
        <v>59</v>
      </c>
      <c r="E28" s="13">
        <v>2</v>
      </c>
      <c r="F28" s="14">
        <f ca="1">ROUND(SUM(INDIRECT(ADDRESS(ROW()+(-2), COLUMN()+(1), 1)),INDIRECT(ADDRESS(ROW()+(-10), COLUMN()+(1), 1))), 2)</f>
        <v>606.1</v>
      </c>
      <c r="G28" s="14">
        <f ca="1">ROUND(INDIRECT(ADDRESS(ROW()+(0), COLUMN()+(-2), 1))*INDIRECT(ADDRESS(ROW()+(0), COLUMN()+(-1), 1))/100, 2)</f>
        <v>12.12</v>
      </c>
    </row>
    <row r="29" spans="1:7" ht="13.50" thickBot="1" customHeight="1">
      <c r="A29" s="8"/>
      <c r="B29" s="8"/>
      <c r="C29" s="8"/>
      <c r="D29" s="8"/>
      <c r="E29" s="21" t="s">
        <v>60</v>
      </c>
      <c r="F29" s="21"/>
      <c r="G29" s="22">
        <f ca="1">ROUND(SUM(INDIRECT(ADDRESS(ROW()+(-1), COLUMN()+(0), 1)),INDIRECT(ADDRESS(ROW()+(-3), COLUMN()+(0), 1)),INDIRECT(ADDRESS(ROW()+(-11), COLUMN()+(0), 1))), 2)</f>
        <v>618.22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A25:B25"/>
    <mergeCell ref="A26:B26"/>
    <mergeCell ref="E26:F26"/>
    <mergeCell ref="A27:B27"/>
    <mergeCell ref="D27:E27"/>
    <mergeCell ref="A28:B28"/>
    <mergeCell ref="A29:B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