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<sst xmlns="http://schemas.openxmlformats.org/spreadsheetml/2006/main" count="55" uniqueCount="55">
  <si>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</si>
  <si>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</si>
  <si>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</si>
  <si>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</si>
  <si>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85 cm de diámetro medio, realizado con hormigón HA-25/F/20/XC2 fabricado en central, y vertido con cubilote, y acero UNE-EN 10080 B 500 S, con una cuantía aproximada de 120 kg/m³; montaje y desmontaje de sistema de encofrado, con acabado tipo industrial para revestir, en planta de entre 9 y 10 m de altura libre, formado por: superficie encofrante de moldes cilíndricos de lámina plastificada reforzada exteriormente con fibra de vidrio, de un solo uso y estructura soporte vertical de torre andamio para apeo de pilares de gran altura, amortizable en 1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</si>
  <si>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</si>
  <si>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</si>
  <si>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</si>
  <si>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</si>
  <si>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</si>
  <si>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</si>
  <si>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</si>
  <si>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</si>
  <si>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</si>
  <si>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</si>
  <si>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</si>
  <si>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</si>
  <si>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</si>
  <si>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</si>
  <si>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</si>
  <si>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</si>
  <si>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mt08tub030he</t>
  </si>
  <si>
    <t xml:space="preserve">m²</t>
  </si>
  <si>
    <t xml:space="preserve">Molde cilíndrico desechable, de lámina plastificada reforzada exteriormente con fibra de vidrio, para encofrado de pilares de hormigón, de entre 9 y 10 m de altura y 85 cm de diámetro medio, para acabado no visto del hormigón. Incluso accesorios de montaje.</t>
  </si>
  <si>
    <t xml:space="preserve">mt08eup030</t>
  </si>
  <si>
    <t xml:space="preserve">m³</t>
  </si>
  <si>
    <t xml:space="preserve">Torre andamio metálica, para apeo de pilares de gran altura. Incluso p/p de accesorios de montaje.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</si>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</sst>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4.706</v>
      </c>
      <c r="G13" s="12">
        <v>51.84</v>
      </c>
      <c r="H13" s="12">
        <f ca="1">ROUND(INDIRECT(ADDRESS(ROW()+(0), COLUMN()+(-2), 1))*INDIRECT(ADDRESS(ROW()+(0), COLUMN()+(-1), 1)), 2)</f>
        <v>243.96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0.471</v>
      </c>
      <c r="G14" s="12">
        <v>3.45</v>
      </c>
      <c r="H14" s="12">
        <f ca="1">ROUND(INDIRECT(ADDRESS(ROW()+(0), COLUMN()+(-2), 1))*INDIRECT(ADDRESS(ROW()+(0), COLUMN()+(-1), 1)), 2)</f>
        <v>1.62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1.05</v>
      </c>
      <c r="G15" s="14">
        <v>92.2</v>
      </c>
      <c r="H15" s="14">
        <f ca="1">ROUND(INDIRECT(ADDRESS(ROW()+(0), COLUMN()+(-2), 1))*INDIRECT(ADDRESS(ROW()+(0), COLUMN()+(-1), 1)), 2)</f>
        <v>96.81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536.25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1.459</v>
      </c>
      <c r="G18" s="12">
        <v>23.03</v>
      </c>
      <c r="H18" s="12">
        <f ca="1">ROUND(INDIRECT(ADDRESS(ROW()+(0), COLUMN()+(-2), 1))*INDIRECT(ADDRESS(ROW()+(0), COLUMN()+(-1), 1)), 2)</f>
        <v>33.6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1.459</v>
      </c>
      <c r="G19" s="12">
        <v>21.86</v>
      </c>
      <c r="H19" s="12">
        <f ca="1">ROUND(INDIRECT(ADDRESS(ROW()+(0), COLUMN()+(-2), 1))*INDIRECT(ADDRESS(ROW()+(0), COLUMN()+(-1), 1)), 2)</f>
        <v>31.89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0.672</v>
      </c>
      <c r="G20" s="12">
        <v>23.03</v>
      </c>
      <c r="H20" s="12">
        <f ca="1">ROUND(INDIRECT(ADDRESS(ROW()+(0), COLUMN()+(-2), 1))*INDIRECT(ADDRESS(ROW()+(0), COLUMN()+(-1), 1)), 2)</f>
        <v>15.48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0.672</v>
      </c>
      <c r="G21" s="12">
        <v>21.86</v>
      </c>
      <c r="H21" s="12">
        <f ca="1">ROUND(INDIRECT(ADDRESS(ROW()+(0), COLUMN()+(-2), 1))*INDIRECT(ADDRESS(ROW()+(0), COLUMN()+(-1), 1)), 2)</f>
        <v>14.69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0.36</v>
      </c>
      <c r="G22" s="12">
        <v>23.03</v>
      </c>
      <c r="H22" s="12">
        <f ca="1">ROUND(INDIRECT(ADDRESS(ROW()+(0), COLUMN()+(-2), 1))*INDIRECT(ADDRESS(ROW()+(0), COLUMN()+(-1), 1)), 2)</f>
        <v>8.29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1.45</v>
      </c>
      <c r="G23" s="14">
        <v>21.86</v>
      </c>
      <c r="H23" s="14">
        <f ca="1">ROUND(INDIRECT(ADDRESS(ROW()+(0), COLUMN()+(-2), 1))*INDIRECT(ADDRESS(ROW()+(0), COLUMN()+(-1), 1)), 2)</f>
        <v>31.7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135.65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52</v>
      </c>
      <c r="E26" s="19" t="s">
        <v>53</v>
      </c>
      <c r="F26" s="13">
        <v>2</v>
      </c>
      <c r="G26" s="14">
        <f ca="1">ROUND(SUM(INDIRECT(ADDRESS(ROW()+(-2), COLUMN()+(1), 1)),INDIRECT(ADDRESS(ROW()+(-10), COLUMN()+(1), 1))), 2)</f>
        <v>671.9</v>
      </c>
      <c r="H26" s="14">
        <f ca="1">ROUND(INDIRECT(ADDRESS(ROW()+(0), COLUMN()+(-2), 1))*INDIRECT(ADDRESS(ROW()+(0), COLUMN()+(-1), 1))/100, 2)</f>
        <v>13.44</v>
      </c>
    </row>
    <row r="27" spans="1:8" ht="13.50" thickBot="1" customHeight="1">
      <c r="A27" s="8"/>
      <c r="B27" s="8"/>
      <c r="C27" s="8"/>
      <c r="D27" s="8"/>
      <c r="E27" s="8"/>
      <c r="F27" s="21" t="s">
        <v>54</v>
      </c>
      <c r="G27" s="21"/>
      <c r="H27" s="22">
        <f ca="1">ROUND(SUM(INDIRECT(ADDRESS(ROW()+(-1), COLUMN()+(0), 1)),INDIRECT(ADDRESS(ROW()+(-3), COLUMN()+(0), 1)),INDIRECT(ADDRESS(ROW()+(-11), COLUMN()+(0), 1))), 2)</f>
        <v>685.34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