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<sst xmlns="http://schemas.openxmlformats.org/spreadsheetml/2006/main" count="60" uniqueCount="60">
  <si>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</si>
  <si>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</si>
  <si>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</si>
  <si>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</si>
  <si>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HA-30/F/20/XC2+XM2 fabricado en central, y vertido con bomba,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</si>
  <si>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</si>
  <si>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</si>
  <si>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</si>
  <si>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</si>
  <si>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</si>
  <si>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</si>
  <si>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</si>
  <si>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</si>
  <si>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</si>
  <si>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</si>
  <si>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</si>
  <si>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</si>
  <si>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</si>
  <si>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</si>
  <si>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</si>
  <si>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</si>
  <si>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</si>
  <si>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</si>
  <si>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</si>
  <si>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</si>
  <si>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</si>
  <si>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</si>
  <si>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mt10haf010ctfs</t>
  </si>
  <si>
    <t xml:space="preserve">m³</t>
  </si>
  <si>
    <t xml:space="preserve">Hormigón HA-30/F/20/XC2+XM2, fabricado en central.</t>
  </si>
  <si>
    <t xml:space="preserve">Subtotal materiales:</t>
  </si>
  <si>
    <t xml:space="preserve">Equipo y maquinaria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</si>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</sst>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82" customWidth="1"/>
    <col min="4" max="4" width="67.66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1">
        <v>11.429</v>
      </c>
      <c r="F13" s="12">
        <v>19.88</v>
      </c>
      <c r="G13" s="12">
        <f ca="1">ROUND(INDIRECT(ADDRESS(ROW()+(0), COLUMN()+(-2), 1))*INDIRECT(ADDRESS(ROW()+(0), COLUMN()+(-1), 1)), 2)</f>
        <v>227.21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0.085</v>
      </c>
      <c r="F14" s="12">
        <v>19.25</v>
      </c>
      <c r="G14" s="12">
        <f ca="1">ROUND(INDIRECT(ADDRESS(ROW()+(0), COLUMN()+(-2), 1))*INDIRECT(ADDRESS(ROW()+(0), COLUMN()+(-1), 1)), 2)</f>
        <v>1.64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103.8</v>
      </c>
      <c r="G15" s="14">
        <f ca="1">ROUND(INDIRECT(ADDRESS(ROW()+(0), COLUMN()+(-2), 1))*INDIRECT(ADDRESS(ROW()+(0), COLUMN()+(-1), 1)), 2)</f>
        <v>108.99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531.7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0.158</v>
      </c>
      <c r="F18" s="14">
        <v>190.4</v>
      </c>
      <c r="G18" s="14">
        <f ca="1">ROUND(INDIRECT(ADDRESS(ROW()+(0), COLUMN()+(-2), 1))*INDIRECT(ADDRESS(ROW()+(0), COLUMN()+(-1), 1)), 2)</f>
        <v>30.08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30.08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1.886</v>
      </c>
      <c r="F21" s="12">
        <v>23.03</v>
      </c>
      <c r="G21" s="12">
        <f ca="1">ROUND(INDIRECT(ADDRESS(ROW()+(0), COLUMN()+(-2), 1))*INDIRECT(ADDRESS(ROW()+(0), COLUMN()+(-1), 1)), 2)</f>
        <v>43.43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1.886</v>
      </c>
      <c r="F22" s="12">
        <v>21.86</v>
      </c>
      <c r="G22" s="12">
        <f ca="1">ROUND(INDIRECT(ADDRESS(ROW()+(0), COLUMN()+(-2), 1))*INDIRECT(ADDRESS(ROW()+(0), COLUMN()+(-1), 1)), 2)</f>
        <v>41.23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0.672</v>
      </c>
      <c r="F23" s="12">
        <v>23.03</v>
      </c>
      <c r="G23" s="12">
        <f ca="1">ROUND(INDIRECT(ADDRESS(ROW()+(0), COLUMN()+(-2), 1))*INDIRECT(ADDRESS(ROW()+(0), COLUMN()+(-1), 1)), 2)</f>
        <v>15.48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0.672</v>
      </c>
      <c r="F24" s="12">
        <v>21.86</v>
      </c>
      <c r="G24" s="12">
        <f ca="1">ROUND(INDIRECT(ADDRESS(ROW()+(0), COLUMN()+(-2), 1))*INDIRECT(ADDRESS(ROW()+(0), COLUMN()+(-1), 1)), 2)</f>
        <v>14.69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0.1</v>
      </c>
      <c r="F25" s="12">
        <v>23.03</v>
      </c>
      <c r="G25" s="12">
        <f ca="1">ROUND(INDIRECT(ADDRESS(ROW()+(0), COLUMN()+(-2), 1))*INDIRECT(ADDRESS(ROW()+(0), COLUMN()+(-1), 1)), 2)</f>
        <v>2.3</v>
      </c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3">
        <v>0.4</v>
      </c>
      <c r="F26" s="14">
        <v>21.86</v>
      </c>
      <c r="G26" s="14">
        <f ca="1">ROUND(INDIRECT(ADDRESS(ROW()+(0), COLUMN()+(-2), 1))*INDIRECT(ADDRESS(ROW()+(0), COLUMN()+(-1), 1)), 2)</f>
        <v>8.74</v>
      </c>
    </row>
    <row r="27" spans="1:7" ht="13.50" thickBot="1" customHeight="1">
      <c r="A27" s="15"/>
      <c r="B27" s="15"/>
      <c r="C27" s="15"/>
      <c r="D27" s="15"/>
      <c r="E27" s="9" t="s">
        <v>55</v>
      </c>
      <c r="F27" s="9"/>
      <c r="G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125.87</v>
      </c>
    </row>
    <row r="28" spans="1:7" ht="13.50" thickBot="1" customHeight="1">
      <c r="A28" s="15">
        <v>4</v>
      </c>
      <c r="B28" s="15"/>
      <c r="C28" s="15"/>
      <c r="D28" s="18" t="s">
        <v>56</v>
      </c>
      <c r="E28" s="18"/>
      <c r="F28" s="15"/>
      <c r="G28" s="15"/>
    </row>
    <row r="29" spans="1:7" ht="13.50" thickBot="1" customHeight="1">
      <c r="A29" s="19"/>
      <c r="B29" s="19"/>
      <c r="C29" s="20" t="s">
        <v>57</v>
      </c>
      <c r="D29" s="19" t="s">
        <v>58</v>
      </c>
      <c r="E29" s="13">
        <v>2</v>
      </c>
      <c r="F29" s="14">
        <f ca="1">ROUND(SUM(INDIRECT(ADDRESS(ROW()+(-2), COLUMN()+(1), 1)),INDIRECT(ADDRESS(ROW()+(-10), COLUMN()+(1), 1)),INDIRECT(ADDRESS(ROW()+(-13), COLUMN()+(1), 1))), 2)</f>
        <v>687.65</v>
      </c>
      <c r="G29" s="14">
        <f ca="1">ROUND(INDIRECT(ADDRESS(ROW()+(0), COLUMN()+(-2), 1))*INDIRECT(ADDRESS(ROW()+(0), COLUMN()+(-1), 1))/100, 2)</f>
        <v>13.75</v>
      </c>
    </row>
    <row r="30" spans="1:7" ht="13.50" thickBot="1" customHeight="1">
      <c r="A30" s="8"/>
      <c r="B30" s="8"/>
      <c r="C30" s="8"/>
      <c r="D30" s="8"/>
      <c r="E30" s="21" t="s">
        <v>59</v>
      </c>
      <c r="F30" s="21"/>
      <c r="G30" s="22">
        <f ca="1">ROUND(SUM(INDIRECT(ADDRESS(ROW()+(-1), COLUMN()+(0), 1)),INDIRECT(ADDRESS(ROW()+(-3), COLUMN()+(0), 1)),INDIRECT(ADDRESS(ROW()+(-11), COLUMN()+(0), 1)),INDIRECT(ADDRESS(ROW()+(-14), COLUMN()+(0), 1))), 2)</f>
        <v>701.4</v>
      </c>
    </row>
  </sheetData>
  <mergeCells count="3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A25:B25"/>
    <mergeCell ref="A26:B26"/>
    <mergeCell ref="A27:B27"/>
    <mergeCell ref="E27:F27"/>
    <mergeCell ref="A28:B28"/>
    <mergeCell ref="D28:E28"/>
    <mergeCell ref="A29:B29"/>
    <mergeCell ref="A30:B30"/>
    <mergeCell ref="E30:F30"/>
  </mergeCells>
  <pageMargins left="0.147638" right="0.147638" top="0.206693" bottom="0.206693" header="0.0" footer="0.0"/>
  <pageSetup paperSize="9" orientation="portrait"/>
  <rowBreaks count="0" manualBreakCount="0">
    </rowBreaks>
</worksheet>
</file>