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<sst xmlns="http://schemas.openxmlformats.org/spreadsheetml/2006/main" count="55" uniqueCount="55">
  <si>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</si>
  <si>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EHS011</t>
  </si>
  <si>
    <t xml:space="preserve">m³</t>
  </si>
  <si>
    <t xml:space="preserve">Pilar circular de hormigón armado.</t>
  </si>
  <si>
    <r>
      <rPr>
        <sz val="8.25"/>
        <color rgb="FF000000"/>
        <rFont val="Arial"/>
        <family val="2"/>
      </rPr>
      <t xml:space="preserve">Pilar de sección circular de hormigón armado, de 35 cm de diámetro medio, realizado con hormigón HA-30/F/20/XC2+XM1 fabricado en central, y vertido con cubilote, y acero UNE-EN 10080 B 500 S, con una cuantía aproximada de 120 kg/m³; montaje y desmontaje de sistema de encofrado, con acabado tipo industrial para revestir, en planta de hasta 3 m de altura libre, formado por: superficie encofrante de moldes cilíndricos de bandas de papel kraft, aluminio y polietileno, de un solo uso y estructura soporte vertical de puntales metálicos, amortizables en 150 usos. Incluso alambre de atar y separadores. El precio incluye la elaboración de la ferralla (corte, doblado y conformado de elementos) en taller de obra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</si>
  <si>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</si>
  <si>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</si>
  <si>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</si>
  <si>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</si>
  <si>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</si>
  <si>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</si>
  <si>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</si>
  <si>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mt07sep010ac</t>
  </si>
  <si>
    <t xml:space="preserve">Ud</t>
  </si>
  <si>
    <t xml:space="preserve">Separador homologado de plástico, para armaduras de pilares de varios diámetros.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</si>
  <si>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</si>
  <si>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</si>
  <si>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</si>
  <si>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</si>
  <si>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</si>
  <si>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</si>
  <si>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mt08tub020ae</t>
  </si>
  <si>
    <t xml:space="preserve">m²</t>
  </si>
  <si>
    <t xml:space="preserve">Molde cilíndrico desechable, de bandas de papel kraft, aluminio y polietileno en espiral, para encofrado de pilares de hormigón, de hasta 3 m de altura y 35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</si>
  <si>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</si>
  <si>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</si>
  <si>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</si>
  <si>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mt10haf010ctbs</t>
  </si>
  <si>
    <t xml:space="preserve">m³</t>
  </si>
  <si>
    <t xml:space="preserve">Hormigón HA-30/F/20/XC2+XM1,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</si>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</sst>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8.16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12</v>
      </c>
      <c r="F10" s="12">
        <v>0.08</v>
      </c>
      <c r="G10" s="12">
        <f ca="1">ROUND(INDIRECT(ADDRESS(ROW()+(0), COLUMN()+(-2), 1))*INDIRECT(ADDRESS(ROW()+(0), COLUMN()+(-1), 1)), 2)</f>
        <v>0.96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122.4</v>
      </c>
      <c r="F11" s="12">
        <v>1.22</v>
      </c>
      <c r="G11" s="12">
        <f ca="1">ROUND(INDIRECT(ADDRESS(ROW()+(0), COLUMN()+(-2), 1))*INDIRECT(ADDRESS(ROW()+(0), COLUMN()+(-1), 1)), 2)</f>
        <v>149.33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0.84</v>
      </c>
      <c r="F12" s="12">
        <v>1.5</v>
      </c>
      <c r="G12" s="12">
        <f ca="1">ROUND(INDIRECT(ADDRESS(ROW()+(0), COLUMN()+(-2), 1))*INDIRECT(ADDRESS(ROW()+(0), COLUMN()+(-1), 1)), 2)</f>
        <v>1.26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11.429</v>
      </c>
      <c r="F13" s="12">
        <v>19.88</v>
      </c>
      <c r="G13" s="12">
        <f ca="1">ROUND(INDIRECT(ADDRESS(ROW()+(0), COLUMN()+(-2), 1))*INDIRECT(ADDRESS(ROW()+(0), COLUMN()+(-1), 1)), 2)</f>
        <v>227.21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0.085</v>
      </c>
      <c r="F14" s="12">
        <v>19.25</v>
      </c>
      <c r="G14" s="12">
        <f ca="1">ROUND(INDIRECT(ADDRESS(ROW()+(0), COLUMN()+(-2), 1))*INDIRECT(ADDRESS(ROW()+(0), COLUMN()+(-1), 1)), 2)</f>
        <v>1.64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1.05</v>
      </c>
      <c r="F15" s="14">
        <v>103.8</v>
      </c>
      <c r="G15" s="14">
        <f ca="1">ROUND(INDIRECT(ADDRESS(ROW()+(0), COLUMN()+(-2), 1))*INDIRECT(ADDRESS(ROW()+(0), COLUMN()+(-1), 1)), 2)</f>
        <v>108.99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489.39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1.886</v>
      </c>
      <c r="F18" s="12">
        <v>23.03</v>
      </c>
      <c r="G18" s="12">
        <f ca="1">ROUND(INDIRECT(ADDRESS(ROW()+(0), COLUMN()+(-2), 1))*INDIRECT(ADDRESS(ROW()+(0), COLUMN()+(-1), 1)), 2)</f>
        <v>43.43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1.886</v>
      </c>
      <c r="F19" s="12">
        <v>21.86</v>
      </c>
      <c r="G19" s="12">
        <f ca="1">ROUND(INDIRECT(ADDRESS(ROW()+(0), COLUMN()+(-2), 1))*INDIRECT(ADDRESS(ROW()+(0), COLUMN()+(-1), 1)), 2)</f>
        <v>41.23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0.864</v>
      </c>
      <c r="F20" s="12">
        <v>23.03</v>
      </c>
      <c r="G20" s="12">
        <f ca="1">ROUND(INDIRECT(ADDRESS(ROW()+(0), COLUMN()+(-2), 1))*INDIRECT(ADDRESS(ROW()+(0), COLUMN()+(-1), 1)), 2)</f>
        <v>19.9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0.96</v>
      </c>
      <c r="F21" s="12">
        <v>21.86</v>
      </c>
      <c r="G21" s="12">
        <f ca="1">ROUND(INDIRECT(ADDRESS(ROW()+(0), COLUMN()+(-2), 1))*INDIRECT(ADDRESS(ROW()+(0), COLUMN()+(-1), 1)), 2)</f>
        <v>20.99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0.36</v>
      </c>
      <c r="F22" s="12">
        <v>23.03</v>
      </c>
      <c r="G22" s="12">
        <f ca="1">ROUND(INDIRECT(ADDRESS(ROW()+(0), COLUMN()+(-2), 1))*INDIRECT(ADDRESS(ROW()+(0), COLUMN()+(-1), 1)), 2)</f>
        <v>8.29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1.45</v>
      </c>
      <c r="F23" s="14">
        <v>21.86</v>
      </c>
      <c r="G23" s="14">
        <f ca="1">ROUND(INDIRECT(ADDRESS(ROW()+(0), COLUMN()+(-2), 1))*INDIRECT(ADDRESS(ROW()+(0), COLUMN()+(-1), 1)), 2)</f>
        <v>31.7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165.54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1)),INDIRECT(ADDRESS(ROW()+(-10), COLUMN()+(1), 1))), 2)</f>
        <v>654.93</v>
      </c>
      <c r="G26" s="14">
        <f ca="1">ROUND(INDIRECT(ADDRESS(ROW()+(0), COLUMN()+(-2), 1))*INDIRECT(ADDRESS(ROW()+(0), COLUMN()+(-1), 1))/100, 2)</f>
        <v>13.1</v>
      </c>
    </row>
    <row r="27" spans="1:7" ht="13.50" thickBot="1" customHeight="1">
      <c r="A27" s="8"/>
      <c r="B27" s="8"/>
      <c r="C27" s="8"/>
      <c r="D27" s="8"/>
      <c r="E27" s="21" t="s">
        <v>54</v>
      </c>
      <c r="F27" s="21"/>
      <c r="G27" s="22">
        <f ca="1">ROUND(SUM(INDIRECT(ADDRESS(ROW()+(-1), COLUMN()+(0), 1)),INDIRECT(ADDRESS(ROW()+(-3), COLUMN()+(0), 1)),INDIRECT(ADDRESS(ROW()+(-11), COLUMN()+(0), 1))), 2)</f>
        <v>668.03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A24:B24"/>
    <mergeCell ref="E24:F24"/>
    <mergeCell ref="A25:B25"/>
    <mergeCell ref="D25:E25"/>
    <mergeCell ref="A26:B26"/>
    <mergeCell ref="A27:B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