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<sst xmlns="http://schemas.openxmlformats.org/spreadsheetml/2006/main" count="58" uniqueCount="58">
  <si>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</si>
  <si>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</si>
  <si>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</si>
  <si>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</si>
  <si>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HAF-30/CR/F/20/XC2+XA2, con cemento SR, con un contenido de fibras de refuerzo Sikafiber M-12 de 0,1 kg/m³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</si>
  <si>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</si>
  <si>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</si>
  <si>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</si>
  <si>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</si>
  <si>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</si>
  <si>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</si>
  <si>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</si>
  <si>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</si>
  <si>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</si>
  <si>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</si>
  <si>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</si>
  <si>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</si>
  <si>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</si>
  <si>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</si>
  <si>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</si>
  <si>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</si>
  <si>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</si>
  <si>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</si>
  <si>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</si>
  <si>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</si>
  <si>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</si>
  <si>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</si>
  <si>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mt10haf010crns</t>
  </si>
  <si>
    <t xml:space="preserve">m³</t>
  </si>
  <si>
    <t xml:space="preserve">Hormigón HA-30/F/20/XC2+XA2, fabricado en central, con cemento SR.</t>
  </si>
  <si>
    <t xml:space="preserve">mt08frs010c</t>
  </si>
  <si>
    <t xml:space="preserve">kg</t>
  </si>
  <si>
    <t xml:space="preserve">Fibras de polipropileno monofilamento, Sikafiber M-12, de 12 mm de longitud y 31 micras de diámetro, para el refuerzo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</si>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</sst>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2.0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1.05</v>
      </c>
      <c r="G15" s="12">
        <v>118.8</v>
      </c>
      <c r="H15" s="12">
        <f ca="1">ROUND(INDIRECT(ADDRESS(ROW()+(0), COLUMN()+(-2), 1))*INDIRECT(ADDRESS(ROW()+(0), COLUMN()+(-1), 1)), 2)</f>
        <v>124.74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</v>
      </c>
      <c r="G16" s="14">
        <v>6.5</v>
      </c>
      <c r="H16" s="14">
        <f ca="1">ROUND(INDIRECT(ADDRESS(ROW()+(0), COLUMN()+(-2), 1))*INDIRECT(ADDRESS(ROW()+(0), COLUMN()+(-1), 1)), 2)</f>
        <v>0.65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548.1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1.886</v>
      </c>
      <c r="G19" s="12">
        <v>23.03</v>
      </c>
      <c r="H19" s="12">
        <f ca="1">ROUND(INDIRECT(ADDRESS(ROW()+(0), COLUMN()+(-2), 1))*INDIRECT(ADDRESS(ROW()+(0), COLUMN()+(-1), 1)), 2)</f>
        <v>43.43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1.886</v>
      </c>
      <c r="G20" s="12">
        <v>21.86</v>
      </c>
      <c r="H20" s="12">
        <f ca="1">ROUND(INDIRECT(ADDRESS(ROW()+(0), COLUMN()+(-2), 1))*INDIRECT(ADDRESS(ROW()+(0), COLUMN()+(-1), 1)), 2)</f>
        <v>41.23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23.03</v>
      </c>
      <c r="H21" s="12">
        <f ca="1">ROUND(INDIRECT(ADDRESS(ROW()+(0), COLUMN()+(-2), 1))*INDIRECT(ADDRESS(ROW()+(0), COLUMN()+(-1), 1)), 2)</f>
        <v>15.48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21.86</v>
      </c>
      <c r="H22" s="12">
        <f ca="1">ROUND(INDIRECT(ADDRESS(ROW()+(0), COLUMN()+(-2), 1))*INDIRECT(ADDRESS(ROW()+(0), COLUMN()+(-1), 1)), 2)</f>
        <v>14.69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0.36</v>
      </c>
      <c r="G23" s="12">
        <v>23.03</v>
      </c>
      <c r="H23" s="12">
        <f ca="1">ROUND(INDIRECT(ADDRESS(ROW()+(0), COLUMN()+(-2), 1))*INDIRECT(ADDRESS(ROW()+(0), COLUMN()+(-1), 1)), 2)</f>
        <v>8.29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3">
        <v>1.45</v>
      </c>
      <c r="G24" s="14">
        <v>21.86</v>
      </c>
      <c r="H24" s="14">
        <f ca="1">ROUND(INDIRECT(ADDRESS(ROW()+(0), COLUMN()+(-2), 1))*INDIRECT(ADDRESS(ROW()+(0), COLUMN()+(-1), 1)), 2)</f>
        <v>31.7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55</v>
      </c>
      <c r="E27" s="19" t="s">
        <v>56</v>
      </c>
      <c r="F27" s="13">
        <v>2</v>
      </c>
      <c r="G27" s="14">
        <f ca="1">ROUND(SUM(INDIRECT(ADDRESS(ROW()+(-2), COLUMN()+(1), 1)),INDIRECT(ADDRESS(ROW()+(-10), COLUMN()+(1), 1))), 2)</f>
        <v>702.92</v>
      </c>
      <c r="H27" s="14">
        <f ca="1">ROUND(INDIRECT(ADDRESS(ROW()+(0), COLUMN()+(-2), 1))*INDIRECT(ADDRESS(ROW()+(0), COLUMN()+(-1), 1))/100, 2)</f>
        <v>14.06</v>
      </c>
    </row>
    <row r="28" spans="1:8" ht="13.50" thickBot="1" customHeight="1">
      <c r="A28" s="8"/>
      <c r="B28" s="8"/>
      <c r="C28" s="8"/>
      <c r="D28" s="8"/>
      <c r="E28" s="8"/>
      <c r="F28" s="21" t="s">
        <v>57</v>
      </c>
      <c r="G28" s="21"/>
      <c r="H28" s="22">
        <f ca="1">ROUND(SUM(INDIRECT(ADDRESS(ROW()+(-1), COLUMN()+(0), 1)),INDIRECT(ADDRESS(ROW()+(-3), COLUMN()+(0), 1)),INDIRECT(ADDRESS(ROW()+(-11), COLUMN()+(0), 1))), 2)</f>
        <v>716.98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C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