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<sst xmlns="http://schemas.openxmlformats.org/spreadsheetml/2006/main" count="58" uniqueCount="58">
  <si>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</si>
  <si>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</si>
  <si>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</si>
  <si>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</si>
  <si>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35 cm de diámetro medio, realizado con hormigón HA-25/F/20/XC2 fabricado en central, y vertido con cubilote, y acero UNE-EN 10080 B 500 S, con una cuantía aproximada de 120 kg/m³; montaje y desmontaje de sistema de encofrado, con acabado tipo industrial para revestir, en planta de entre 4 y 5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</si>
  <si>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</si>
  <si>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</si>
  <si>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</si>
  <si>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</si>
  <si>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</si>
  <si>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</si>
  <si>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</si>
  <si>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</si>
  <si>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</si>
  <si>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</si>
  <si>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</si>
  <si>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</si>
  <si>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</si>
  <si>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</si>
  <si>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</si>
  <si>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</si>
  <si>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mt08tub020ce</t>
  </si>
  <si>
    <t xml:space="preserve">m²</t>
  </si>
  <si>
    <t xml:space="preserve">Molde cilíndrico desechable, de bandas de papel kraft, aluminio y polietileno en espiral, para encofrado de pilares de hormigón, de entre 4 y 5 m de altura y 35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</si>
  <si>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</si>
  <si>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</si>
  <si>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</si>
  <si>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mt50spa081d</t>
  </si>
  <si>
    <t xml:space="preserve">Ud</t>
  </si>
  <si>
    <t xml:space="preserve">Puntal metálico telescópico, de hasta 5 m de altura.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</si>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</sst>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11.429</v>
      </c>
      <c r="G13" s="12">
        <v>21.86</v>
      </c>
      <c r="H13" s="12">
        <f ca="1">ROUND(INDIRECT(ADDRESS(ROW()+(0), COLUMN()+(-2), 1))*INDIRECT(ADDRESS(ROW()+(0), COLUMN()+(-1), 1)), 2)</f>
        <v>249.84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0.051</v>
      </c>
      <c r="G14" s="12">
        <v>19.25</v>
      </c>
      <c r="H14" s="12">
        <f ca="1">ROUND(INDIRECT(ADDRESS(ROW()+(0), COLUMN()+(-2), 1))*INDIRECT(ADDRESS(ROW()+(0), COLUMN()+(-1), 1)), 2)</f>
        <v>0.98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0.051</v>
      </c>
      <c r="G15" s="12">
        <v>32.5</v>
      </c>
      <c r="H15" s="12">
        <f ca="1">ROUND(INDIRECT(ADDRESS(ROW()+(0), COLUMN()+(-2), 1))*INDIRECT(ADDRESS(ROW()+(0), COLUMN()+(-1), 1)), 2)</f>
        <v>1.66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1.05</v>
      </c>
      <c r="G16" s="14">
        <v>92.2</v>
      </c>
      <c r="H16" s="14">
        <f ca="1">ROUND(INDIRECT(ADDRESS(ROW()+(0), COLUMN()+(-2), 1))*INDIRECT(ADDRESS(ROW()+(0), COLUMN()+(-1), 1)), 2)</f>
        <v>96.81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543.15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2.4</v>
      </c>
      <c r="G19" s="12">
        <v>23.03</v>
      </c>
      <c r="H19" s="12">
        <f ca="1">ROUND(INDIRECT(ADDRESS(ROW()+(0), COLUMN()+(-2), 1))*INDIRECT(ADDRESS(ROW()+(0), COLUMN()+(-1), 1)), 2)</f>
        <v>55.27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2.4</v>
      </c>
      <c r="G20" s="12">
        <v>21.86</v>
      </c>
      <c r="H20" s="12">
        <f ca="1">ROUND(INDIRECT(ADDRESS(ROW()+(0), COLUMN()+(-2), 1))*INDIRECT(ADDRESS(ROW()+(0), COLUMN()+(-1), 1)), 2)</f>
        <v>52.46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0.672</v>
      </c>
      <c r="G21" s="12">
        <v>23.03</v>
      </c>
      <c r="H21" s="12">
        <f ca="1">ROUND(INDIRECT(ADDRESS(ROW()+(0), COLUMN()+(-2), 1))*INDIRECT(ADDRESS(ROW()+(0), COLUMN()+(-1), 1)), 2)</f>
        <v>15.48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0.672</v>
      </c>
      <c r="G22" s="12">
        <v>21.86</v>
      </c>
      <c r="H22" s="12">
        <f ca="1">ROUND(INDIRECT(ADDRESS(ROW()+(0), COLUMN()+(-2), 1))*INDIRECT(ADDRESS(ROW()+(0), COLUMN()+(-1), 1)), 2)</f>
        <v>14.69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0.36</v>
      </c>
      <c r="G23" s="12">
        <v>23.03</v>
      </c>
      <c r="H23" s="12">
        <f ca="1">ROUND(INDIRECT(ADDRESS(ROW()+(0), COLUMN()+(-2), 1))*INDIRECT(ADDRESS(ROW()+(0), COLUMN()+(-1), 1)), 2)</f>
        <v>8.29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3">
        <v>1.45</v>
      </c>
      <c r="G24" s="14">
        <v>21.86</v>
      </c>
      <c r="H24" s="14">
        <f ca="1">ROUND(INDIRECT(ADDRESS(ROW()+(0), COLUMN()+(-2), 1))*INDIRECT(ADDRESS(ROW()+(0), COLUMN()+(-1), 1)), 2)</f>
        <v>31.7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177.89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9"/>
      <c r="B27" s="19"/>
      <c r="C27" s="19"/>
      <c r="D27" s="20" t="s">
        <v>55</v>
      </c>
      <c r="E27" s="19" t="s">
        <v>56</v>
      </c>
      <c r="F27" s="13">
        <v>2</v>
      </c>
      <c r="G27" s="14">
        <f ca="1">ROUND(SUM(INDIRECT(ADDRESS(ROW()+(-2), COLUMN()+(1), 1)),INDIRECT(ADDRESS(ROW()+(-10), COLUMN()+(1), 1))), 2)</f>
        <v>721.04</v>
      </c>
      <c r="H27" s="14">
        <f ca="1">ROUND(INDIRECT(ADDRESS(ROW()+(0), COLUMN()+(-2), 1))*INDIRECT(ADDRESS(ROW()+(0), COLUMN()+(-1), 1))/100, 2)</f>
        <v>14.42</v>
      </c>
    </row>
    <row r="28" spans="1:8" ht="13.50" thickBot="1" customHeight="1">
      <c r="A28" s="8"/>
      <c r="B28" s="8"/>
      <c r="C28" s="8"/>
      <c r="D28" s="8"/>
      <c r="E28" s="8"/>
      <c r="F28" s="21" t="s">
        <v>57</v>
      </c>
      <c r="G28" s="21"/>
      <c r="H28" s="22">
        <f ca="1">ROUND(SUM(INDIRECT(ADDRESS(ROW()+(-1), COLUMN()+(0), 1)),INDIRECT(ADDRESS(ROW()+(-3), COLUMN()+(0), 1)),INDIRECT(ADDRESS(ROW()+(-11), COLUMN()+(0), 1))), 2)</f>
        <v>735.46</v>
      </c>
    </row>
  </sheetData>
  <mergeCells count="3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A22:C22"/>
    <mergeCell ref="A23:C23"/>
    <mergeCell ref="A24:C24"/>
    <mergeCell ref="A25:C25"/>
    <mergeCell ref="F25:G25"/>
    <mergeCell ref="A26:C26"/>
    <mergeCell ref="E26:F26"/>
    <mergeCell ref="A27:C27"/>
    <mergeCell ref="A28:C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