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<sst xmlns="http://schemas.openxmlformats.org/spreadsheetml/2006/main" count="58" uniqueCount="58">
  <si>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</si>
  <si>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</si>
  <si>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</si>
  <si>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</si>
  <si>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HA-30/F/20/XC3 fabricado en central, y vertido con cubilote, y acero UNE-EN 10080 B 500 S, con una cuantía aproximada de 120 kg/m³; montaje y desmontaje de sistema de encofrado, con acabado tipo industrial para revestir, en planta de entre 4 y 5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</si>
  <si>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</si>
  <si>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</si>
  <si>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</si>
  <si>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</si>
  <si>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</si>
  <si>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</si>
  <si>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</si>
  <si>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</si>
  <si>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</si>
  <si>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</si>
  <si>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</si>
  <si>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</si>
  <si>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</si>
  <si>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</si>
  <si>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</si>
  <si>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</si>
  <si>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mt08tub020ce</t>
  </si>
  <si>
    <t xml:space="preserve">m²</t>
  </si>
  <si>
    <t xml:space="preserve">Molde cilíndrico desechable, de bandas de papel kraft, aluminio y polietileno en espiral, para encofrado de pilares de hormigón, de entre 4 y 5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</si>
  <si>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</si>
  <si>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</si>
  <si>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</si>
  <si>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</si>
  <si>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</si>
  <si>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</si>
  <si>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mt10haf010dtns</t>
  </si>
  <si>
    <t xml:space="preserve">m³</t>
  </si>
  <si>
    <t xml:space="preserve">Hormigón HA-30/F/20/XC3,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</si>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</sst>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21.86</v>
      </c>
      <c r="G13" s="12">
        <f ca="1">ROUND(INDIRECT(ADDRESS(ROW()+(0), COLUMN()+(-2), 1))*INDIRECT(ADDRESS(ROW()+(0), COLUMN()+(-1), 1)), 2)</f>
        <v>249.84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0.051</v>
      </c>
      <c r="F14" s="12">
        <v>19.25</v>
      </c>
      <c r="G14" s="12">
        <f ca="1">ROUND(INDIRECT(ADDRESS(ROW()+(0), COLUMN()+(-2), 1))*INDIRECT(ADDRESS(ROW()+(0), COLUMN()+(-1), 1)), 2)</f>
        <v>0.98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0.051</v>
      </c>
      <c r="F15" s="12">
        <v>32.5</v>
      </c>
      <c r="G15" s="12">
        <f ca="1">ROUND(INDIRECT(ADDRESS(ROW()+(0), COLUMN()+(-2), 1))*INDIRECT(ADDRESS(ROW()+(0), COLUMN()+(-1), 1)), 2)</f>
        <v>1.66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1.05</v>
      </c>
      <c r="F16" s="14">
        <v>95.2</v>
      </c>
      <c r="G16" s="14">
        <f ca="1">ROUND(INDIRECT(ADDRESS(ROW()+(0), COLUMN()+(-2), 1))*INDIRECT(ADDRESS(ROW()+(0), COLUMN()+(-1), 1)), 2)</f>
        <v>99.96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546.3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2.4</v>
      </c>
      <c r="F19" s="12">
        <v>23.03</v>
      </c>
      <c r="G19" s="12">
        <f ca="1">ROUND(INDIRECT(ADDRESS(ROW()+(0), COLUMN()+(-2), 1))*INDIRECT(ADDRESS(ROW()+(0), COLUMN()+(-1), 1)), 2)</f>
        <v>55.27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2.4</v>
      </c>
      <c r="F20" s="12">
        <v>21.86</v>
      </c>
      <c r="G20" s="12">
        <f ca="1">ROUND(INDIRECT(ADDRESS(ROW()+(0), COLUMN()+(-2), 1))*INDIRECT(ADDRESS(ROW()+(0), COLUMN()+(-1), 1)), 2)</f>
        <v>52.46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23.03</v>
      </c>
      <c r="G21" s="12">
        <f ca="1">ROUND(INDIRECT(ADDRESS(ROW()+(0), COLUMN()+(-2), 1))*INDIRECT(ADDRESS(ROW()+(0), COLUMN()+(-1), 1)), 2)</f>
        <v>15.48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21.86</v>
      </c>
      <c r="G22" s="12">
        <f ca="1">ROUND(INDIRECT(ADDRESS(ROW()+(0), COLUMN()+(-2), 1))*INDIRECT(ADDRESS(ROW()+(0), COLUMN()+(-1), 1)), 2)</f>
        <v>14.69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0.36</v>
      </c>
      <c r="F23" s="12">
        <v>23.03</v>
      </c>
      <c r="G23" s="12">
        <f ca="1">ROUND(INDIRECT(ADDRESS(ROW()+(0), COLUMN()+(-2), 1))*INDIRECT(ADDRESS(ROW()+(0), COLUMN()+(-1), 1)), 2)</f>
        <v>8.29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1.45</v>
      </c>
      <c r="F24" s="14">
        <v>21.86</v>
      </c>
      <c r="G24" s="14">
        <f ca="1">ROUND(INDIRECT(ADDRESS(ROW()+(0), COLUMN()+(-2), 1))*INDIRECT(ADDRESS(ROW()+(0), COLUMN()+(-1), 1)), 2)</f>
        <v>31.7</v>
      </c>
    </row>
    <row r="25" spans="1:7" ht="13.50" thickBot="1" customHeight="1">
      <c r="A25" s="15"/>
      <c r="B25" s="15"/>
      <c r="C25" s="15"/>
      <c r="D25" s="15"/>
      <c r="E25" s="9" t="s">
        <v>53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177.89</v>
      </c>
    </row>
    <row r="26" spans="1:7" ht="13.50" thickBot="1" customHeight="1">
      <c r="A26" s="15">
        <v>3</v>
      </c>
      <c r="B26" s="15"/>
      <c r="C26" s="15"/>
      <c r="D26" s="18" t="s">
        <v>54</v>
      </c>
      <c r="E26" s="18"/>
      <c r="F26" s="15"/>
      <c r="G26" s="15"/>
    </row>
    <row r="27" spans="1:7" ht="13.50" thickBot="1" customHeight="1">
      <c r="A27" s="19"/>
      <c r="B27" s="19"/>
      <c r="C27" s="20" t="s">
        <v>55</v>
      </c>
      <c r="D27" s="19" t="s">
        <v>56</v>
      </c>
      <c r="E27" s="13">
        <v>2</v>
      </c>
      <c r="F27" s="14">
        <f ca="1">ROUND(SUM(INDIRECT(ADDRESS(ROW()+(-2), COLUMN()+(1), 1)),INDIRECT(ADDRESS(ROW()+(-10), COLUMN()+(1), 1))), 2)</f>
        <v>724.19</v>
      </c>
      <c r="G27" s="14">
        <f ca="1">ROUND(INDIRECT(ADDRESS(ROW()+(0), COLUMN()+(-2), 1))*INDIRECT(ADDRESS(ROW()+(0), COLUMN()+(-1), 1))/100, 2)</f>
        <v>14.48</v>
      </c>
    </row>
    <row r="28" spans="1:7" ht="13.50" thickBot="1" customHeight="1">
      <c r="A28" s="8"/>
      <c r="B28" s="8"/>
      <c r="C28" s="8"/>
      <c r="D28" s="8"/>
      <c r="E28" s="21" t="s">
        <v>57</v>
      </c>
      <c r="F28" s="21"/>
      <c r="G28" s="22">
        <f ca="1">ROUND(SUM(INDIRECT(ADDRESS(ROW()+(-1), COLUMN()+(0), 1)),INDIRECT(ADDRESS(ROW()+(-3), COLUMN()+(0), 1)),INDIRECT(ADDRESS(ROW()+(-11), COLUMN()+(0), 1))), 2)</f>
        <v>738.67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B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