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<sst xmlns="http://schemas.openxmlformats.org/spreadsheetml/2006/main" count="58" uniqueCount="58">
  <si>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</si>
  <si>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EHS011</t>
  </si>
  <si>
    <t xml:space="preserve">m³</t>
  </si>
  <si>
    <t xml:space="preserve">Pilar circular de hormigón armado.</t>
  </si>
  <si>
    <r>
      <rPr>
        <sz val="8.25"/>
        <color rgb="FF000000"/>
        <rFont val="Arial"/>
        <family val="2"/>
      </rPr>
      <t xml:space="preserve">Pilar de sección circular de hormigón armado, de 35 cm de diámetro medio, realizado con hormigón HA-30/F/20/XC3 fabricado en central, y vertido con cubilote, y acero UNE-EN 10080 B 500 S, con una cuantía aproximada de 120 kg/m³; montaje y desmontaje de sistema de encofrado, con acabado tipo industrial para revestir, en planta de hasta 3 m de altura libre, formado por: superficie encofrante de moldes cilíndricos de lamas metálicas, amortizables en 100 usos y estructura soporte vertical de puntales metálicos, amortizables en 150 usos. Incluso alambre de atar, separadores y líquido desencofrante para evitar la adherencia del hormigón al encofrado.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</si>
  <si>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</si>
  <si>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</si>
  <si>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</si>
  <si>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</si>
  <si>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</si>
  <si>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</si>
  <si>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</si>
  <si>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</si>
  <si>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</si>
  <si>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</si>
  <si>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</si>
  <si>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</si>
  <si>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</si>
  <si>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</si>
  <si>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</si>
  <si>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</si>
  <si>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mt08eup020G</t>
  </si>
  <si>
    <t xml:space="preserve">m²</t>
  </si>
  <si>
    <t xml:space="preserve">Molde cilíndrico reutilizable de lamas metálicas, para encofrado de pilares de hormigón, de hasta 3 m de altura, para acabado no visto del hormigón.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</si>
  <si>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</si>
  <si>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</si>
  <si>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</si>
  <si>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</si>
  <si>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</si>
  <si>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</si>
  <si>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mt10haf010dtns</t>
  </si>
  <si>
    <t xml:space="preserve">m³</t>
  </si>
  <si>
    <t xml:space="preserve">Hormigón HA-30/F/20/XC3,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</si>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</sst>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8.16" customWidth="1"/>
    <col min="4" max="4" width="72.25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12</v>
      </c>
      <c r="F10" s="12">
        <v>0.08</v>
      </c>
      <c r="G10" s="12">
        <f ca="1">ROUND(INDIRECT(ADDRESS(ROW()+(0), COLUMN()+(-2), 1))*INDIRECT(ADDRESS(ROW()+(0), COLUMN()+(-1), 1)), 2)</f>
        <v>0.96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120</v>
      </c>
      <c r="F11" s="12">
        <v>1.6</v>
      </c>
      <c r="G11" s="12">
        <f ca="1">ROUND(INDIRECT(ADDRESS(ROW()+(0), COLUMN()+(-2), 1))*INDIRECT(ADDRESS(ROW()+(0), COLUMN()+(-1), 1)), 2)</f>
        <v>192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0.6</v>
      </c>
      <c r="F12" s="12">
        <v>1.5</v>
      </c>
      <c r="G12" s="12">
        <f ca="1">ROUND(INDIRECT(ADDRESS(ROW()+(0), COLUMN()+(-2), 1))*INDIRECT(ADDRESS(ROW()+(0), COLUMN()+(-1), 1)), 2)</f>
        <v>0.9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0.114</v>
      </c>
      <c r="F13" s="12">
        <v>130</v>
      </c>
      <c r="G13" s="12">
        <f ca="1">ROUND(INDIRECT(ADDRESS(ROW()+(0), COLUMN()+(-2), 1))*INDIRECT(ADDRESS(ROW()+(0), COLUMN()+(-1), 1)), 2)</f>
        <v>14.82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0.085</v>
      </c>
      <c r="F14" s="12">
        <v>19.25</v>
      </c>
      <c r="G14" s="12">
        <f ca="1">ROUND(INDIRECT(ADDRESS(ROW()+(0), COLUMN()+(-2), 1))*INDIRECT(ADDRESS(ROW()+(0), COLUMN()+(-1), 1)), 2)</f>
        <v>1.64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0.343</v>
      </c>
      <c r="F15" s="12">
        <v>1.8</v>
      </c>
      <c r="G15" s="12">
        <f ca="1">ROUND(INDIRECT(ADDRESS(ROW()+(0), COLUMN()+(-2), 1))*INDIRECT(ADDRESS(ROW()+(0), COLUMN()+(-1), 1)), 2)</f>
        <v>0.62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3">
        <v>1.05</v>
      </c>
      <c r="F16" s="14">
        <v>95.2</v>
      </c>
      <c r="G16" s="14">
        <f ca="1">ROUND(INDIRECT(ADDRESS(ROW()+(0), COLUMN()+(-2), 1))*INDIRECT(ADDRESS(ROW()+(0), COLUMN()+(-1), 1)), 2)</f>
        <v>99.96</v>
      </c>
    </row>
    <row r="17" spans="1:7" ht="13.50" thickBot="1" customHeight="1">
      <c r="A17" s="15"/>
      <c r="B17" s="15"/>
      <c r="C17" s="15"/>
      <c r="D17" s="15"/>
      <c r="E17" s="9" t="s">
        <v>33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310.9</v>
      </c>
    </row>
    <row r="18" spans="1:7" ht="13.50" thickBot="1" customHeight="1">
      <c r="A18" s="15">
        <v>2</v>
      </c>
      <c r="B18" s="15"/>
      <c r="C18" s="15"/>
      <c r="D18" s="18" t="s">
        <v>34</v>
      </c>
      <c r="E18" s="18"/>
      <c r="F18" s="15"/>
      <c r="G18" s="15"/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1.829</v>
      </c>
      <c r="F19" s="12">
        <v>23.03</v>
      </c>
      <c r="G19" s="12">
        <f ca="1">ROUND(INDIRECT(ADDRESS(ROW()+(0), COLUMN()+(-2), 1))*INDIRECT(ADDRESS(ROW()+(0), COLUMN()+(-1), 1)), 2)</f>
        <v>42.12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1.829</v>
      </c>
      <c r="F20" s="12">
        <v>21.86</v>
      </c>
      <c r="G20" s="12">
        <f ca="1">ROUND(INDIRECT(ADDRESS(ROW()+(0), COLUMN()+(-2), 1))*INDIRECT(ADDRESS(ROW()+(0), COLUMN()+(-1), 1)), 2)</f>
        <v>39.98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1">
        <v>0.672</v>
      </c>
      <c r="F21" s="12">
        <v>23.03</v>
      </c>
      <c r="G21" s="12">
        <f ca="1">ROUND(INDIRECT(ADDRESS(ROW()+(0), COLUMN()+(-2), 1))*INDIRECT(ADDRESS(ROW()+(0), COLUMN()+(-1), 1)), 2)</f>
        <v>15.48</v>
      </c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1">
        <v>0.672</v>
      </c>
      <c r="F22" s="12">
        <v>21.86</v>
      </c>
      <c r="G22" s="12">
        <f ca="1">ROUND(INDIRECT(ADDRESS(ROW()+(0), COLUMN()+(-2), 1))*INDIRECT(ADDRESS(ROW()+(0), COLUMN()+(-1), 1)), 2)</f>
        <v>14.69</v>
      </c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1">
        <v>0.36</v>
      </c>
      <c r="F23" s="12">
        <v>23.03</v>
      </c>
      <c r="G23" s="12">
        <f ca="1">ROUND(INDIRECT(ADDRESS(ROW()+(0), COLUMN()+(-2), 1))*INDIRECT(ADDRESS(ROW()+(0), COLUMN()+(-1), 1)), 2)</f>
        <v>8.29</v>
      </c>
    </row>
    <row r="24" spans="1:7" ht="13.50" thickBot="1" customHeight="1">
      <c r="A24" s="1" t="s">
        <v>50</v>
      </c>
      <c r="B24" s="1"/>
      <c r="C24" s="10" t="s">
        <v>51</v>
      </c>
      <c r="D24" s="1" t="s">
        <v>52</v>
      </c>
      <c r="E24" s="13">
        <v>1.45</v>
      </c>
      <c r="F24" s="14">
        <v>21.86</v>
      </c>
      <c r="G24" s="14">
        <f ca="1">ROUND(INDIRECT(ADDRESS(ROW()+(0), COLUMN()+(-2), 1))*INDIRECT(ADDRESS(ROW()+(0), COLUMN()+(-1), 1)), 2)</f>
        <v>31.7</v>
      </c>
    </row>
    <row r="25" spans="1:7" ht="13.50" thickBot="1" customHeight="1">
      <c r="A25" s="15"/>
      <c r="B25" s="15"/>
      <c r="C25" s="15"/>
      <c r="D25" s="15"/>
      <c r="E25" s="9" t="s">
        <v>53</v>
      </c>
      <c r="F25" s="9"/>
      <c r="G2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152.26</v>
      </c>
    </row>
    <row r="26" spans="1:7" ht="13.50" thickBot="1" customHeight="1">
      <c r="A26" s="15">
        <v>3</v>
      </c>
      <c r="B26" s="15"/>
      <c r="C26" s="15"/>
      <c r="D26" s="18" t="s">
        <v>54</v>
      </c>
      <c r="E26" s="18"/>
      <c r="F26" s="15"/>
      <c r="G26" s="15"/>
    </row>
    <row r="27" spans="1:7" ht="13.50" thickBot="1" customHeight="1">
      <c r="A27" s="19"/>
      <c r="B27" s="19"/>
      <c r="C27" s="20" t="s">
        <v>55</v>
      </c>
      <c r="D27" s="19" t="s">
        <v>56</v>
      </c>
      <c r="E27" s="13">
        <v>2</v>
      </c>
      <c r="F27" s="14">
        <f ca="1">ROUND(SUM(INDIRECT(ADDRESS(ROW()+(-2), COLUMN()+(1), 1)),INDIRECT(ADDRESS(ROW()+(-10), COLUMN()+(1), 1))), 2)</f>
        <v>463.16</v>
      </c>
      <c r="G27" s="14">
        <f ca="1">ROUND(INDIRECT(ADDRESS(ROW()+(0), COLUMN()+(-2), 1))*INDIRECT(ADDRESS(ROW()+(0), COLUMN()+(-1), 1))/100, 2)</f>
        <v>9.26</v>
      </c>
    </row>
    <row r="28" spans="1:7" ht="13.50" thickBot="1" customHeight="1">
      <c r="A28" s="8"/>
      <c r="B28" s="8"/>
      <c r="C28" s="8"/>
      <c r="D28" s="8"/>
      <c r="E28" s="21" t="s">
        <v>57</v>
      </c>
      <c r="F28" s="21"/>
      <c r="G28" s="22">
        <f ca="1">ROUND(SUM(INDIRECT(ADDRESS(ROW()+(-1), COLUMN()+(0), 1)),INDIRECT(ADDRESS(ROW()+(-3), COLUMN()+(0), 1)),INDIRECT(ADDRESS(ROW()+(-11), COLUMN()+(0), 1))), 2)</f>
        <v>472.42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A22:B22"/>
    <mergeCell ref="A23:B23"/>
    <mergeCell ref="A24:B24"/>
    <mergeCell ref="A25:B25"/>
    <mergeCell ref="E25:F25"/>
    <mergeCell ref="A26:B26"/>
    <mergeCell ref="D26:E26"/>
    <mergeCell ref="A27:B27"/>
    <mergeCell ref="A28:B28"/>
    <mergeCell ref="E28:F28"/>
  </mergeCells>
  <pageMargins left="0.147638" right="0.147638" top="0.206693" bottom="0.206693" header="0.0" footer="0.0"/>
  <pageSetup paperSize="9" orientation="portrait"/>
  <rowBreaks count="0" manualBreakCount="0">
    </rowBreaks>
</worksheet>
</file>