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<sst xmlns="http://schemas.openxmlformats.org/spreadsheetml/2006/main" count="65" uniqueCount="65">
  <si>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</si>
  <si>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</si>
  <si>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</si>
  <si>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</si>
  <si>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HA-40/F/20/XC2+XF4 fabricado en central, y vertido con cubilote, y acero UNE-EN 10080 B 500 S, con una cuantía aproximada de 120 kg/m³; montaje y desmontaje de sistema de encofrado, con acabado visto con textura lisa, en planta de hasta 3 m de altura libre, formado por: superficie encofrante de tableros contrachapados fenólicos con bastidor metálico, amortizables en 20 usos y estructura soporte vertical de puntales metálicos, amortizables en 150 usos. Incluso alambre de atar, separadores, líquido desencofrante para evitar la adherencia del hormigón al encofrado, berenjenos para biselado de cantos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</si>
  <si>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</si>
  <si>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</si>
  <si>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</si>
  <si>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</si>
  <si>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</si>
  <si>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</si>
  <si>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</si>
  <si>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</si>
  <si>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</si>
  <si>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</si>
  <si>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</si>
  <si>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</si>
  <si>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</si>
  <si>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</si>
  <si>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</si>
  <si>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</si>
  <si>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mt08vis010a</t>
  </si>
  <si>
    <t xml:space="preserve">m²</t>
  </si>
  <si>
    <t xml:space="preserve">Tablero contrachapado fenólico de madera de pino con bastidor metálico, para encofrado de pilares de hormigón armado con acabado visto,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</si>
  <si>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</si>
  <si>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</si>
  <si>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</si>
  <si>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</si>
  <si>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</si>
  <si>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</si>
  <si>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</si>
  <si>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</si>
  <si>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</si>
  <si>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mt10haf010cpps</t>
  </si>
  <si>
    <t xml:space="preserve">m³</t>
  </si>
  <si>
    <t xml:space="preserve">Hormigón HA-40/F/20/XC2+XF4,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</si>
  <si>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</si>
  <si>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</si>
  <si>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</si>
  <si>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</si>
  <si>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</si>
  <si>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</si>
  <si>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</si>
  <si>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</si>
  <si>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</si>
  <si>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</si>
  <si>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</si>
  <si>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</si>
  <si>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</si>
  <si>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</si>
  <si>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</si>
  <si>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</si>
  <si>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</si>
  <si>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</si>
  <si>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</si>
  <si>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</si>
  <si>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</si>
  <si>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</si>
  <si>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</si>
  <si>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</si>
  <si>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</si>
  <si>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</si>
  <si>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</si>
  <si>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51,81€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</si>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</sst>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0.8</v>
      </c>
      <c r="G13" s="12">
        <v>87</v>
      </c>
      <c r="H13" s="12">
        <f ca="1">ROUND(INDIRECT(ADDRESS(ROW()+(0), COLUMN()+(-2), 1))*INDIRECT(ADDRESS(ROW()+(0), COLUMN()+(-1), 1)), 2)</f>
        <v>69.6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0.099</v>
      </c>
      <c r="G14" s="12">
        <v>19.25</v>
      </c>
      <c r="H14" s="12">
        <f ca="1">ROUND(INDIRECT(ADDRESS(ROW()+(0), COLUMN()+(-2), 1))*INDIRECT(ADDRESS(ROW()+(0), COLUMN()+(-1), 1)), 2)</f>
        <v>1.91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17.8</v>
      </c>
      <c r="G15" s="12">
        <v>0.55</v>
      </c>
      <c r="H15" s="12">
        <f ca="1">ROUND(INDIRECT(ADDRESS(ROW()+(0), COLUMN()+(-2), 1))*INDIRECT(ADDRESS(ROW()+(0), COLUMN()+(-1), 1)), 2)</f>
        <v>9.79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0.173</v>
      </c>
      <c r="G16" s="12">
        <v>4.59</v>
      </c>
      <c r="H16" s="12">
        <f ca="1">ROUND(INDIRECT(ADDRESS(ROW()+(0), COLUMN()+(-2), 1))*INDIRECT(ADDRESS(ROW()+(0), COLUMN()+(-1), 1)), 2)</f>
        <v>0.79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113.69</v>
      </c>
      <c r="H17" s="12">
        <f ca="1">ROUND(INDIRECT(ADDRESS(ROW()+(0), COLUMN()+(-2), 1))*INDIRECT(ADDRESS(ROW()+(0), COLUMN()+(-1), 1)), 2)</f>
        <v>119.37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2</v>
      </c>
      <c r="G18" s="14">
        <v>3.23</v>
      </c>
      <c r="H18" s="14">
        <f ca="1">ROUND(INDIRECT(ADDRESS(ROW()+(0), COLUMN()+(-2), 1))*INDIRECT(ADDRESS(ROW()+(0), COLUMN()+(-1), 1)), 2)</f>
        <v>6.46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401.78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4.624</v>
      </c>
      <c r="G21" s="12">
        <v>23.03</v>
      </c>
      <c r="H21" s="12">
        <f ca="1">ROUND(INDIRECT(ADDRESS(ROW()+(0), COLUMN()+(-2), 1))*INDIRECT(ADDRESS(ROW()+(0), COLUMN()+(-1), 1)), 2)</f>
        <v>106.49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4.624</v>
      </c>
      <c r="G22" s="12">
        <v>21.86</v>
      </c>
      <c r="H22" s="12">
        <f ca="1">ROUND(INDIRECT(ADDRESS(ROW()+(0), COLUMN()+(-2), 1))*INDIRECT(ADDRESS(ROW()+(0), COLUMN()+(-1), 1)), 2)</f>
        <v>101.08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23.03</v>
      </c>
      <c r="H23" s="12">
        <f ca="1">ROUND(INDIRECT(ADDRESS(ROW()+(0), COLUMN()+(-2), 1))*INDIRECT(ADDRESS(ROW()+(0), COLUMN()+(-1), 1)), 2)</f>
        <v>15.48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0.672</v>
      </c>
      <c r="G24" s="12">
        <v>21.86</v>
      </c>
      <c r="H24" s="12">
        <f ca="1">ROUND(INDIRECT(ADDRESS(ROW()+(0), COLUMN()+(-2), 1))*INDIRECT(ADDRESS(ROW()+(0), COLUMN()+(-1), 1)), 2)</f>
        <v>14.69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0.34</v>
      </c>
      <c r="G25" s="12">
        <v>23.03</v>
      </c>
      <c r="H25" s="12">
        <f ca="1">ROUND(INDIRECT(ADDRESS(ROW()+(0), COLUMN()+(-2), 1))*INDIRECT(ADDRESS(ROW()+(0), COLUMN()+(-1), 1)), 2)</f>
        <v>7.83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3">
        <v>1.37</v>
      </c>
      <c r="G26" s="14">
        <v>21.86</v>
      </c>
      <c r="H26" s="14">
        <f ca="1">ROUND(INDIRECT(ADDRESS(ROW()+(0), COLUMN()+(-2), 1))*INDIRECT(ADDRESS(ROW()+(0), COLUMN()+(-1), 1)), 2)</f>
        <v>29.95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275.52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61</v>
      </c>
      <c r="E29" s="19" t="s">
        <v>62</v>
      </c>
      <c r="F29" s="13">
        <v>2</v>
      </c>
      <c r="G29" s="14">
        <f ca="1">ROUND(SUM(INDIRECT(ADDRESS(ROW()+(-2), COLUMN()+(1), 1)),INDIRECT(ADDRESS(ROW()+(-10), COLUMN()+(1), 1))), 2)</f>
        <v>677.3</v>
      </c>
      <c r="H29" s="14">
        <f ca="1">ROUND(INDIRECT(ADDRESS(ROW()+(0), COLUMN()+(-2), 1))*INDIRECT(ADDRESS(ROW()+(0), COLUMN()+(-1), 1))/100, 2)</f>
        <v>13.55</v>
      </c>
    </row>
    <row r="30" spans="1:8" ht="13.50" thickBot="1" customHeight="1">
      <c r="A30" s="21" t="s">
        <v>63</v>
      </c>
      <c r="B30" s="21"/>
      <c r="C30" s="21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1)),INDIRECT(ADDRESS(ROW()+(-11), COLUMN()+(0), 1))), 2)</f>
        <v>690.85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